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6000" windowHeight="8550" activeTab="2"/>
  </bookViews>
  <sheets>
    <sheet name="入力表" sheetId="1" r:id="rId1"/>
    <sheet name="手書き用白紙" sheetId="2" r:id="rId2"/>
    <sheet name="記入例" sheetId="3" r:id="rId3"/>
    <sheet name="優先順位" sheetId="4" r:id="rId4"/>
    <sheet name="施設コード" sheetId="5" state="hidden" r:id="rId5"/>
    <sheet name="利用調整対象" sheetId="6" r:id="rId6"/>
    <sheet name="施設コード_" sheetId="7" r:id="rId7"/>
    <sheet name="施設コード (2)" sheetId="8" state="hidden" r:id="rId8"/>
  </sheets>
  <definedNames>
    <definedName name="_xlnm._FilterDatabase" localSheetId="4" hidden="1">'施設コード'!$C$1:$G$61</definedName>
    <definedName name="_xlnm._FilterDatabase" localSheetId="7" hidden="1">'施設コード (2)'!$B$1:$G$119</definedName>
    <definedName name="_xlnm.Print_Area" localSheetId="4">'施設コード'!$B$1:$G$61</definedName>
    <definedName name="_xlnm.Print_Area" localSheetId="6">'施設コード_'!$A$1:$G$84</definedName>
    <definedName name="_xlnm.Print_Area" localSheetId="1">'手書き用白紙'!$A$1:$S$86</definedName>
    <definedName name="_xlnm.Print_Area" localSheetId="0">'入力表'!$A$1:$T$114</definedName>
    <definedName name="_xlnm.Print_Titles" localSheetId="4">'施設コード'!$1:$1</definedName>
  </definedNames>
  <calcPr fullCalcOnLoad="1"/>
</workbook>
</file>

<file path=xl/sharedStrings.xml><?xml version="1.0" encoding="utf-8"?>
<sst xmlns="http://schemas.openxmlformats.org/spreadsheetml/2006/main" count="839" uniqueCount="257">
  <si>
    <t>体育館大体育室</t>
  </si>
  <si>
    <t>1/2面(2）</t>
  </si>
  <si>
    <t>本コート</t>
  </si>
  <si>
    <t>学校運動場等照明施設</t>
  </si>
  <si>
    <t>1/10面(8)</t>
  </si>
  <si>
    <t>体育館</t>
  </si>
  <si>
    <t>アリーナ</t>
  </si>
  <si>
    <t>1/2面(2)</t>
  </si>
  <si>
    <t>クレーコートEF</t>
  </si>
  <si>
    <t>クレーB</t>
  </si>
  <si>
    <t>（１）室内施設及び夜間照明が設置してある屋外施設</t>
  </si>
  <si>
    <t>　　 午前８時３０分から午後９時３０分まで</t>
  </si>
  <si>
    <t>（２）夜間照明が設置していない屋外施設</t>
  </si>
  <si>
    <t>　　 午前８時３０分から午後７時００分まで</t>
  </si>
  <si>
    <t>弓道場</t>
  </si>
  <si>
    <t>6コート</t>
  </si>
  <si>
    <t>体育館小体育室</t>
  </si>
  <si>
    <t>体育館会議室</t>
  </si>
  <si>
    <t>テニスコート</t>
  </si>
  <si>
    <t>ソフトボール場</t>
  </si>
  <si>
    <t>サブアリーナ</t>
  </si>
  <si>
    <t>北橘
地区</t>
  </si>
  <si>
    <t>Cコート</t>
  </si>
  <si>
    <t>学校
照明</t>
  </si>
  <si>
    <t>有料
公園
（都市
政策）</t>
  </si>
  <si>
    <t>弓道場</t>
  </si>
  <si>
    <t>コード</t>
  </si>
  <si>
    <t>団体名</t>
  </si>
  <si>
    <t>オムニコートＢ</t>
  </si>
  <si>
    <t>会議室</t>
  </si>
  <si>
    <t>第4会議室（2階）</t>
  </si>
  <si>
    <t>小野上
地区</t>
  </si>
  <si>
    <t>柔道場</t>
  </si>
  <si>
    <t>多目的運動場</t>
  </si>
  <si>
    <t>オムニコートＡ</t>
  </si>
  <si>
    <t>子持総合運動場</t>
  </si>
  <si>
    <t>1/2面（A）</t>
  </si>
  <si>
    <t>施設</t>
  </si>
  <si>
    <t>室場</t>
  </si>
  <si>
    <t>分割</t>
  </si>
  <si>
    <t>渋川市武道館</t>
  </si>
  <si>
    <t>第1会議室（1階）</t>
  </si>
  <si>
    <t>第2会議室（1階）</t>
  </si>
  <si>
    <t>第3会議室（2階）</t>
  </si>
  <si>
    <t>全面</t>
  </si>
  <si>
    <t>第１武道場（柔道場）</t>
  </si>
  <si>
    <t>第２武道場（剣道場）</t>
  </si>
  <si>
    <t>1/2面（B）</t>
  </si>
  <si>
    <t>渋川市民体育館</t>
  </si>
  <si>
    <t>常設卓球場</t>
  </si>
  <si>
    <t>有馬野球場</t>
  </si>
  <si>
    <t>野球場</t>
  </si>
  <si>
    <t>1/10面(4)</t>
  </si>
  <si>
    <t>渋川市総合公園</t>
  </si>
  <si>
    <t>伊香保体育館</t>
  </si>
  <si>
    <t>1/2面（東）</t>
  </si>
  <si>
    <t>伊香保屋外運動場</t>
  </si>
  <si>
    <t>グラウンドゴルフ場</t>
  </si>
  <si>
    <t>伊香保香東大日向スポーツ広場</t>
  </si>
  <si>
    <t>ABCDコート</t>
  </si>
  <si>
    <t>ABコート</t>
  </si>
  <si>
    <t>小野上体育館</t>
  </si>
  <si>
    <t>1/2面（1）</t>
  </si>
  <si>
    <t>小野上スポーツ広場</t>
  </si>
  <si>
    <t>多目的広場</t>
  </si>
  <si>
    <t>小野上運動公園</t>
  </si>
  <si>
    <t>1/2面(1)</t>
  </si>
  <si>
    <t>子持社会体育館</t>
  </si>
  <si>
    <t>1/10面(1)</t>
  </si>
  <si>
    <t>1/10面(2)</t>
  </si>
  <si>
    <t>1/10面(3)</t>
  </si>
  <si>
    <t>1/10面(5)</t>
  </si>
  <si>
    <t>1/10面(6)</t>
  </si>
  <si>
    <t>1/10面(7)</t>
  </si>
  <si>
    <t>1/10面(9)</t>
  </si>
  <si>
    <t>1/10面(10)</t>
  </si>
  <si>
    <t>1/3面(1)</t>
  </si>
  <si>
    <t>1/3面(2)</t>
  </si>
  <si>
    <t>1/3面(3)</t>
  </si>
  <si>
    <t>1/2面(1）</t>
  </si>
  <si>
    <t>オムニCD</t>
  </si>
  <si>
    <t xml:space="preserve">オムニD </t>
  </si>
  <si>
    <t>赤城
地区</t>
  </si>
  <si>
    <t>横堀野球場</t>
  </si>
  <si>
    <t>ソフトボール(Ａ)</t>
  </si>
  <si>
    <t>野球、ソフトボール</t>
  </si>
  <si>
    <t>赤城総合運動自然公園</t>
  </si>
  <si>
    <t>1/2面(北面)</t>
  </si>
  <si>
    <t>1/3面(Ａ)</t>
  </si>
  <si>
    <t>1/6面(１)</t>
  </si>
  <si>
    <t>剣道場</t>
  </si>
  <si>
    <t>専用</t>
  </si>
  <si>
    <t>硬式野球(ＡＢＣＤ)</t>
  </si>
  <si>
    <t>陸上競技場</t>
  </si>
  <si>
    <t>赤城第２総合グラウンド</t>
  </si>
  <si>
    <t>北橘総合グラウンド</t>
  </si>
  <si>
    <t>ゲートボール場</t>
  </si>
  <si>
    <t>軽スポーツ広場</t>
  </si>
  <si>
    <t>Aコート</t>
  </si>
  <si>
    <t>北橘運動場</t>
  </si>
  <si>
    <t>テニスコート（クレー）</t>
  </si>
  <si>
    <t>照明1/2面（B）</t>
  </si>
  <si>
    <t>1コート</t>
  </si>
  <si>
    <t>吾妻川公園</t>
  </si>
  <si>
    <t>2コート</t>
  </si>
  <si>
    <t>3コート</t>
  </si>
  <si>
    <t>4コート</t>
  </si>
  <si>
    <t>5コート</t>
  </si>
  <si>
    <t>テニスコート（クレー） （照明あり）</t>
  </si>
  <si>
    <t>所在地</t>
  </si>
  <si>
    <t>7コート</t>
  </si>
  <si>
    <t>8コート</t>
  </si>
  <si>
    <t>9コート</t>
  </si>
  <si>
    <t>テニスコート（人工芝）</t>
  </si>
  <si>
    <t>Bコート</t>
  </si>
  <si>
    <t>運動広場</t>
  </si>
  <si>
    <t>1/2面（西）</t>
  </si>
  <si>
    <t>Dコート</t>
  </si>
  <si>
    <t>坂東橋緑地公園</t>
  </si>
  <si>
    <t>小野上テニスコート</t>
  </si>
  <si>
    <t>愛宕山ふるさと公園</t>
  </si>
  <si>
    <t>オムニコートＡB</t>
  </si>
  <si>
    <t>クレーコートＣ</t>
  </si>
  <si>
    <t>渋川中学校校庭</t>
  </si>
  <si>
    <t>照明1/2面（A）</t>
  </si>
  <si>
    <t>渋川北中学校校庭</t>
  </si>
  <si>
    <t>照明全面</t>
  </si>
  <si>
    <t>古巻中学校校庭</t>
  </si>
  <si>
    <t>津久田小学校校庭</t>
  </si>
  <si>
    <t>三原田小学校校庭</t>
  </si>
  <si>
    <t>地域</t>
  </si>
  <si>
    <t>伊香保
地区</t>
  </si>
  <si>
    <t>渋川
地区</t>
  </si>
  <si>
    <t>子持
地区</t>
  </si>
  <si>
    <t>子持ふれあい公園</t>
  </si>
  <si>
    <t>ミニサッカー場</t>
  </si>
  <si>
    <t>申請団体が主管する場合の主催団体名</t>
  </si>
  <si>
    <t>代表者</t>
  </si>
  <si>
    <t>電話番号</t>
  </si>
  <si>
    <t>欠番</t>
  </si>
  <si>
    <t>阿部　洋介</t>
  </si>
  <si>
    <t>施設コード</t>
  </si>
  <si>
    <t>月</t>
  </si>
  <si>
    <t>日</t>
  </si>
  <si>
    <t>優先順位</t>
  </si>
  <si>
    <t>開始時</t>
  </si>
  <si>
    <t>開始分</t>
  </si>
  <si>
    <t>終了時</t>
  </si>
  <si>
    <t>終了分</t>
  </si>
  <si>
    <t>施設名</t>
  </si>
  <si>
    <t>室場名</t>
  </si>
  <si>
    <t>大会等名称</t>
  </si>
  <si>
    <t>開場時</t>
  </si>
  <si>
    <t>開場分</t>
  </si>
  <si>
    <t>利用対象施設一覧</t>
  </si>
  <si>
    <t>小野上テニスコート</t>
  </si>
  <si>
    <t>テニスコート</t>
  </si>
  <si>
    <t>弓道場</t>
  </si>
  <si>
    <t>　施設利用時間（体育施設条例第５条・公園施設条例第２６条）</t>
  </si>
  <si>
    <t>（裏面に続きます）</t>
  </si>
  <si>
    <t>有料
公園</t>
  </si>
  <si>
    <t>※愛宕山ふるさと公園は「大会等」のみ調整対象となります。（定期利用は対象外）</t>
  </si>
  <si>
    <t>　施設の休日（体育施設条例第５条・公園施設条例第２６条）</t>
  </si>
  <si>
    <r>
      <t>（１）共通　</t>
    </r>
    <r>
      <rPr>
        <sz val="12"/>
        <color indexed="10"/>
        <rFont val="ＭＳ 明朝"/>
        <family val="1"/>
      </rPr>
      <t>12/29～1/3　休み</t>
    </r>
  </si>
  <si>
    <t>（２）各施設</t>
  </si>
  <si>
    <t>　ア　渋川市総合公園</t>
  </si>
  <si>
    <t>12/28 ＰＭ～1/4 ＡＭ　休み</t>
  </si>
  <si>
    <r>
      <t>　　　陸上競技場・野球場・テニスコート（クレー）・運動広場　</t>
    </r>
    <r>
      <rPr>
        <sz val="12"/>
        <color indexed="10"/>
        <rFont val="ＭＳ 明朝"/>
        <family val="1"/>
      </rPr>
      <t>12/1～4/12　休み</t>
    </r>
  </si>
  <si>
    <t>　　　※　ただし、陸上競技場については、陸上競技大会の場合は制限をしない。</t>
  </si>
  <si>
    <t>テニスコート（クレイ）２面</t>
  </si>
  <si>
    <r>
      <t>　　　　</t>
    </r>
    <r>
      <rPr>
        <sz val="12"/>
        <color indexed="10"/>
        <rFont val="ＭＳ 明朝"/>
        <family val="1"/>
      </rPr>
      <t>12/1～2月末日まで　8:30～13:00　休み（凍結のため）</t>
    </r>
  </si>
  <si>
    <t>　※上記以外にも、改修工事等により一定期間休日となる場合があります。</t>
  </si>
  <si>
    <t>　その他利用制限</t>
  </si>
  <si>
    <t>　渋川市総合公園陸上競技場については、サッカー練習の利用を禁止（練習試合含む）</t>
  </si>
  <si>
    <r>
      <t>　市大会の準決勝以上又は県大会の利用を基本とする。また、</t>
    </r>
    <r>
      <rPr>
        <sz val="12"/>
        <color indexed="10"/>
        <rFont val="ＭＳ 明朝"/>
        <family val="1"/>
      </rPr>
      <t>毎月第2週及び第4週の計14日間のサッカーの利用を制限し、芝の養生期間とします。ただし、1週間の単位を月曜日から日曜日とします。（例：第2週の開始日は暦の上で第2週の月曜日）</t>
    </r>
  </si>
  <si>
    <t>　サ　愛宕山ふるさと公園</t>
  </si>
  <si>
    <r>
      <t>　イ　坂東橋緑地公園テニスコート　</t>
    </r>
    <r>
      <rPr>
        <sz val="12"/>
        <color indexed="10"/>
        <rFont val="ＭＳ 明朝"/>
        <family val="1"/>
      </rPr>
      <t>12/1～2月末日　休み（凍結のため）</t>
    </r>
  </si>
  <si>
    <r>
      <t>　オ　子持総合運動場（野球場、テニスコートＡ、Ｂコート）　</t>
    </r>
    <r>
      <rPr>
        <sz val="12"/>
        <color indexed="10"/>
        <rFont val="ＭＳ 明朝"/>
        <family val="1"/>
      </rPr>
      <t>1/4～3/15　休み</t>
    </r>
  </si>
  <si>
    <r>
      <t>　カ　横堀野球場　</t>
    </r>
    <r>
      <rPr>
        <sz val="12"/>
        <color indexed="10"/>
        <rFont val="ＭＳ 明朝"/>
        <family val="1"/>
      </rPr>
      <t>1/4～3/31　休み</t>
    </r>
  </si>
  <si>
    <r>
      <t>　エ　小野上スポーツ広場・小野上テニスコート　</t>
    </r>
    <r>
      <rPr>
        <sz val="12"/>
        <color indexed="10"/>
        <rFont val="ＭＳ 明朝"/>
        <family val="1"/>
      </rPr>
      <t>1/4～3/15　休み</t>
    </r>
  </si>
  <si>
    <r>
      <t>　ウ　伊香保屋外運動場・伊香保香東大日向スポーツ広場　</t>
    </r>
    <r>
      <rPr>
        <sz val="12"/>
        <color indexed="10"/>
        <rFont val="ＭＳ 明朝"/>
        <family val="1"/>
      </rPr>
      <t>12/1～3/31　休み</t>
    </r>
  </si>
  <si>
    <r>
      <t xml:space="preserve">  ク　赤城第２総合グラウンド　本コート　</t>
    </r>
    <r>
      <rPr>
        <sz val="12"/>
        <color indexed="10"/>
        <rFont val="ＭＳ 明朝"/>
        <family val="1"/>
      </rPr>
      <t>11/1～3/31　夜間利用不可</t>
    </r>
  </si>
  <si>
    <r>
      <t>　ケ　北橘総合グラウンド　野球場のみ　　</t>
    </r>
    <r>
      <rPr>
        <sz val="12"/>
        <color indexed="10"/>
        <rFont val="ＭＳ 明朝"/>
        <family val="1"/>
      </rPr>
      <t>11/15～3/31　夜間利用不可</t>
    </r>
  </si>
  <si>
    <t>宮田商会武道館渋川</t>
  </si>
  <si>
    <t>木暮組ｽﾎﾟｰﾂﾊﾟｰｸ赤城</t>
  </si>
  <si>
    <r>
      <t>　キ　木暮組ｽﾎﾟｰﾂﾊﾟｰｸ赤城　（ア）野球場　　　</t>
    </r>
    <r>
      <rPr>
        <sz val="12"/>
        <color indexed="10"/>
        <rFont val="ＭＳ 明朝"/>
        <family val="1"/>
      </rPr>
      <t>　11/1～3/31　夜間利用不可</t>
    </r>
  </si>
  <si>
    <t>体力測定</t>
  </si>
  <si>
    <t>市民スポーツ祭総合開会式</t>
  </si>
  <si>
    <t>渋川市スポーツ協会</t>
  </si>
  <si>
    <t>渋川市石原８０</t>
  </si>
  <si>
    <t>水沢　淳</t>
  </si>
  <si>
    <t>令和６年度　体育・有料公園施設利用計画表</t>
  </si>
  <si>
    <r>
      <t>　　　　　　　　　　　　　 （イ）陸上競技場　　</t>
    </r>
    <r>
      <rPr>
        <sz val="12"/>
        <color indexed="10"/>
        <rFont val="ＭＳ 明朝"/>
        <family val="1"/>
      </rPr>
      <t>4/1～4/19、3/1～3/31　休み</t>
    </r>
  </si>
  <si>
    <t>スポーツ課長　狩野　真洋</t>
  </si>
  <si>
    <t>渋川市役所スポーツ課</t>
  </si>
  <si>
    <t>渋川市石原８０番地</t>
  </si>
  <si>
    <t>電話番号(携帯)</t>
  </si>
  <si>
    <t>0279-22-2241</t>
  </si>
  <si>
    <t>0279-22-2111</t>
  </si>
  <si>
    <t>住　　　　　所</t>
  </si>
  <si>
    <t>代　 表 　者</t>
  </si>
  <si>
    <t>住　　　　所</t>
  </si>
  <si>
    <t>連絡責任者氏名</t>
  </si>
  <si>
    <t>電 話　番 号</t>
  </si>
  <si>
    <t>090-○○△×－△○○□</t>
  </si>
  <si>
    <t>渋川市石原８０番地</t>
  </si>
  <si>
    <t>←予約の入力はこのような青色のセルに入力してください。</t>
  </si>
  <si>
    <t>利用調整会議での優先順位</t>
  </si>
  <si>
    <t>第１優先</t>
  </si>
  <si>
    <t>第２優先</t>
  </si>
  <si>
    <t>第３優先</t>
  </si>
  <si>
    <t>第４優先</t>
  </si>
  <si>
    <t>第５優先</t>
  </si>
  <si>
    <t>第６優先</t>
  </si>
  <si>
    <t>第７優先</t>
  </si>
  <si>
    <t>渋川市行事等（中体連除く）</t>
  </si>
  <si>
    <t>○</t>
  </si>
  <si>
    <t>協会本部・支部・専門部等（中体連含む）主催大会</t>
  </si>
  <si>
    <t>協会本部・支部・専門部等主催教室及び講習会
（外部参加可のもの）</t>
  </si>
  <si>
    <t>○</t>
  </si>
  <si>
    <t>協会本部・支部・専門部等（中体連含む）主催の
練習会・試走会
（月１、２日程度で毎月実施のもの）</t>
  </si>
  <si>
    <t>加盟団体主催大会</t>
  </si>
  <si>
    <t>加盟団体主催教室・講習会
（外部参加可のもの）</t>
  </si>
  <si>
    <t>協会・団体主催の練習会・試走会
（毎週実施するもの　週最大３日まで）</t>
  </si>
  <si>
    <t>なお、予備日と同日に同順位の他団体の大会がある場合、大会が優先されます。</t>
  </si>
  <si>
    <t>■大会等利用調整の対象一覧</t>
  </si>
  <si>
    <t>内容</t>
  </si>
  <si>
    <t>申請の主体となる団体</t>
  </si>
  <si>
    <t>主催</t>
  </si>
  <si>
    <t>主管</t>
  </si>
  <si>
    <t>渋川市</t>
  </si>
  <si>
    <t>渋川市の部局・教育委員会の部局
（申請主体は各課、中体連除く）
渋川市体育施設指定管理者</t>
  </si>
  <si>
    <t>協会本部・支部
・専門部等</t>
  </si>
  <si>
    <t>渋川市スポーツ協会本部・支部・専門部
渋川レクリエーション協会本部
渋川市スポーツ少年団本部
渋川市中体連</t>
  </si>
  <si>
    <t>加盟団体</t>
  </si>
  <si>
    <t>渋川市スポーツ協会加盟団体
渋川レクリエーション協会加盟団体
渋川市スポーツ少年団加盟団体</t>
  </si>
  <si>
    <t>×
（県大会以上は可）</t>
  </si>
  <si>
    <t>対象外</t>
  </si>
  <si>
    <t>県競技団体
※ただし、スポーツ課に申請団体から要望書が提出された場合は、別途検討。</t>
  </si>
  <si>
    <t>×</t>
  </si>
  <si>
    <t>　※上記に該当しない団体は全て対象外です。</t>
  </si>
  <si>
    <t>　※加盟団体の実施する同系列組織の団体（○○スクール等）のみを参加の</t>
  </si>
  <si>
    <t>　　対象とした大会や講習会は利用調整の対象外です。</t>
  </si>
  <si>
    <t>団体コード</t>
  </si>
  <si>
    <t>団体名</t>
  </si>
  <si>
    <t>例</t>
  </si>
  <si>
    <t>渋川市役所スポーツ課</t>
  </si>
  <si>
    <t>団　体　名</t>
  </si>
  <si>
    <t>※提出期限：令和５年１１月１７日（金）必着</t>
  </si>
  <si>
    <t>↓ここから申請団体が主管する場合の主催団体名など</t>
  </si>
  <si>
    <t>施設
コード</t>
  </si>
  <si>
    <t>優先
順位</t>
  </si>
  <si>
    <t>１／４</t>
  </si>
  <si>
    <t>２／４</t>
  </si>
  <si>
    <t>３／４</t>
  </si>
  <si>
    <t>４／４</t>
  </si>
  <si>
    <r>
      <t>（</t>
    </r>
    <r>
      <rPr>
        <u val="single"/>
        <sz val="18"/>
        <rFont val="ＭＳ Ｐゴシック"/>
        <family val="3"/>
      </rPr>
      <t>専門部向け</t>
    </r>
    <r>
      <rPr>
        <sz val="18"/>
        <rFont val="ＭＳ Ｐゴシック"/>
        <family val="3"/>
      </rPr>
      <t>）令和６年度　体育・有料公園施設利用計画表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</si>
</sst>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b/>
      <sz val="12"/>
      <color indexed="8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2"/>
      <color indexed="10"/>
      <name val="ＭＳ 明朝"/>
      <family val="1"/>
    </font>
    <font>
      <sz val="12"/>
      <color indexed="8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6"/>
      <name val="游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4"/>
      <name val="ＭＳ ゴシック"/>
      <family val="3"/>
    </font>
    <font>
      <b/>
      <u val="single"/>
      <sz val="12"/>
      <name val="ＭＳ Ｐゴシック"/>
      <family val="3"/>
    </font>
    <font>
      <b/>
      <u val="single"/>
      <sz val="11"/>
      <name val="ＭＳ Ｐゴシック"/>
      <family val="3"/>
    </font>
    <font>
      <b/>
      <sz val="18"/>
      <name val="ＭＳ Ｐゴシック"/>
      <family val="3"/>
    </font>
    <font>
      <u val="single"/>
      <sz val="18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8"/>
      <color indexed="8"/>
      <name val="游ゴシック"/>
      <family val="3"/>
    </font>
    <font>
      <sz val="14"/>
      <color indexed="8"/>
      <name val="游ゴシック"/>
      <family val="3"/>
    </font>
    <font>
      <sz val="12"/>
      <color indexed="8"/>
      <name val="游ゴシック"/>
      <family val="3"/>
    </font>
    <font>
      <sz val="14"/>
      <color indexed="8"/>
      <name val="HG丸ｺﾞｼｯｸM-PRO"/>
      <family val="3"/>
    </font>
    <font>
      <sz val="9"/>
      <name val="Meiryo UI"/>
      <family val="3"/>
    </font>
    <font>
      <b/>
      <sz val="12"/>
      <color indexed="8"/>
      <name val="游ゴシック"/>
      <family val="3"/>
    </font>
    <font>
      <b/>
      <u val="single"/>
      <sz val="11"/>
      <color indexed="8"/>
      <name val="游ゴシック"/>
      <family val="3"/>
    </font>
    <font>
      <sz val="11"/>
      <color indexed="8"/>
      <name val="Calibri"/>
      <family val="2"/>
    </font>
    <font>
      <b/>
      <sz val="11"/>
      <color indexed="8"/>
      <name val="游ゴシック"/>
      <family val="3"/>
    </font>
    <font>
      <b/>
      <sz val="11"/>
      <color indexed="8"/>
      <name val="Calibri"/>
      <family val="2"/>
    </font>
    <font>
      <sz val="16"/>
      <color indexed="8"/>
      <name val="游ゴシック"/>
      <family val="3"/>
    </font>
    <font>
      <b/>
      <u val="single"/>
      <sz val="11"/>
      <color indexed="8"/>
      <name val="Calibri"/>
      <family val="2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12"/>
      <color rgb="FFFF0000"/>
      <name val="ＭＳ 明朝"/>
      <family val="1"/>
    </font>
    <font>
      <sz val="18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HG丸ｺﾞｼｯｸM-PRO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0D7F0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57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1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0" fillId="25" borderId="11" xfId="0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 wrapText="1" shrinkToFit="1"/>
    </xf>
    <xf numFmtId="0" fontId="25" fillId="0" borderId="0" xfId="0" applyFont="1" applyAlignment="1">
      <alignment horizontal="left" vertical="center" wrapText="1" shrinkToFit="1"/>
    </xf>
    <xf numFmtId="0" fontId="25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0" fillId="0" borderId="20" xfId="0" applyFont="1" applyBorder="1" applyAlignment="1">
      <alignment/>
    </xf>
    <xf numFmtId="0" fontId="0" fillId="24" borderId="10" xfId="0" applyFont="1" applyFill="1" applyBorder="1" applyAlignment="1" applyProtection="1">
      <alignment vertical="center"/>
      <protection locked="0"/>
    </xf>
    <xf numFmtId="0" fontId="0" fillId="24" borderId="1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26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59" fillId="0" borderId="0" xfId="0" applyFont="1" applyAlignment="1">
      <alignment vertical="center"/>
    </xf>
    <xf numFmtId="0" fontId="60" fillId="26" borderId="10" xfId="0" applyFont="1" applyFill="1" applyBorder="1" applyAlignment="1">
      <alignment horizontal="center" vertical="center"/>
    </xf>
    <xf numFmtId="0" fontId="60" fillId="26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vertical="center" wrapText="1"/>
    </xf>
    <xf numFmtId="0" fontId="0" fillId="24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29" fillId="0" borderId="26" xfId="0" applyFont="1" applyFill="1" applyBorder="1" applyAlignment="1">
      <alignment vertical="center" wrapText="1"/>
    </xf>
    <xf numFmtId="0" fontId="28" fillId="0" borderId="27" xfId="0" applyFont="1" applyBorder="1" applyAlignment="1">
      <alignment vertical="center"/>
    </xf>
    <xf numFmtId="0" fontId="28" fillId="0" borderId="27" xfId="0" applyFont="1" applyBorder="1" applyAlignment="1">
      <alignment vertical="center"/>
    </xf>
    <xf numFmtId="0" fontId="29" fillId="0" borderId="28" xfId="0" applyFont="1" applyFill="1" applyBorder="1" applyAlignment="1">
      <alignment vertical="center" wrapText="1"/>
    </xf>
    <xf numFmtId="0" fontId="28" fillId="0" borderId="28" xfId="0" applyFont="1" applyBorder="1" applyAlignment="1">
      <alignment vertical="center"/>
    </xf>
    <xf numFmtId="0" fontId="31" fillId="0" borderId="26" xfId="0" applyFont="1" applyFill="1" applyBorder="1" applyAlignment="1">
      <alignment vertical="center" wrapText="1"/>
    </xf>
    <xf numFmtId="0" fontId="32" fillId="0" borderId="26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25" borderId="10" xfId="0" applyFont="1" applyFill="1" applyBorder="1" applyAlignment="1">
      <alignment vertical="center"/>
    </xf>
    <xf numFmtId="0" fontId="0" fillId="25" borderId="10" xfId="0" applyFont="1" applyFill="1" applyBorder="1" applyAlignment="1" applyProtection="1">
      <alignment vertical="center"/>
      <protection locked="0"/>
    </xf>
    <xf numFmtId="0" fontId="0" fillId="25" borderId="10" xfId="0" applyFont="1" applyFill="1" applyBorder="1" applyAlignment="1" applyProtection="1">
      <alignment vertical="center" wrapText="1"/>
      <protection locked="0"/>
    </xf>
    <xf numFmtId="0" fontId="0" fillId="25" borderId="1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26" xfId="0" applyFont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26" xfId="0" applyFont="1" applyBorder="1" applyAlignment="1">
      <alignment vertical="center"/>
    </xf>
    <xf numFmtId="0" fontId="37" fillId="0" borderId="0" xfId="0" applyFont="1" applyFill="1" applyBorder="1" applyAlignment="1">
      <alignment vertical="center" wrapText="1"/>
    </xf>
    <xf numFmtId="0" fontId="37" fillId="0" borderId="26" xfId="0" applyFont="1" applyFill="1" applyBorder="1" applyAlignment="1">
      <alignment vertical="center" wrapText="1"/>
    </xf>
    <xf numFmtId="0" fontId="35" fillId="25" borderId="10" xfId="0" applyFont="1" applyFill="1" applyBorder="1" applyAlignment="1">
      <alignment vertical="center"/>
    </xf>
    <xf numFmtId="0" fontId="35" fillId="25" borderId="10" xfId="0" applyFont="1" applyFill="1" applyBorder="1" applyAlignment="1" applyProtection="1">
      <alignment vertical="center"/>
      <protection locked="0"/>
    </xf>
    <xf numFmtId="0" fontId="35" fillId="25" borderId="10" xfId="0" applyFont="1" applyFill="1" applyBorder="1" applyAlignment="1" applyProtection="1">
      <alignment vertical="center" wrapText="1"/>
      <protection locked="0"/>
    </xf>
    <xf numFmtId="0" fontId="35" fillId="25" borderId="10" xfId="0" applyFont="1" applyFill="1" applyBorder="1" applyAlignment="1">
      <alignment vertical="center" wrapText="1"/>
    </xf>
    <xf numFmtId="0" fontId="33" fillId="25" borderId="10" xfId="0" applyFont="1" applyFill="1" applyBorder="1" applyAlignment="1" applyProtection="1">
      <alignment vertical="center"/>
      <protection locked="0"/>
    </xf>
    <xf numFmtId="0" fontId="33" fillId="25" borderId="10" xfId="0" applyFont="1" applyFill="1" applyBorder="1" applyAlignment="1" applyProtection="1">
      <alignment vertical="center" wrapText="1"/>
      <protection locked="0"/>
    </xf>
    <xf numFmtId="0" fontId="22" fillId="25" borderId="10" xfId="0" applyFont="1" applyFill="1" applyBorder="1" applyAlignment="1">
      <alignment vertical="center" wrapText="1"/>
    </xf>
    <xf numFmtId="0" fontId="22" fillId="24" borderId="10" xfId="0" applyFont="1" applyFill="1" applyBorder="1" applyAlignment="1" applyProtection="1">
      <alignment vertical="center"/>
      <protection locked="0"/>
    </xf>
    <xf numFmtId="0" fontId="34" fillId="0" borderId="26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29" fillId="0" borderId="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vertical="center" wrapText="1"/>
    </xf>
    <xf numFmtId="0" fontId="36" fillId="24" borderId="10" xfId="0" applyFont="1" applyFill="1" applyBorder="1" applyAlignment="1" applyProtection="1">
      <alignment vertical="center"/>
      <protection locked="0"/>
    </xf>
    <xf numFmtId="0" fontId="36" fillId="24" borderId="10" xfId="0" applyFont="1" applyFill="1" applyBorder="1" applyAlignment="1" applyProtection="1">
      <alignment vertical="center" wrapText="1"/>
      <protection locked="0"/>
    </xf>
    <xf numFmtId="0" fontId="0" fillId="0" borderId="19" xfId="0" applyFill="1" applyBorder="1" applyAlignment="1">
      <alignment horizontal="center" vertical="center"/>
    </xf>
    <xf numFmtId="0" fontId="0" fillId="24" borderId="19" xfId="0" applyFont="1" applyFill="1" applyBorder="1" applyAlignment="1">
      <alignment vertical="center" wrapText="1"/>
    </xf>
    <xf numFmtId="0" fontId="0" fillId="0" borderId="29" xfId="0" applyFont="1" applyBorder="1" applyAlignment="1">
      <alignment horizontal="center" vertical="center"/>
    </xf>
    <xf numFmtId="0" fontId="36" fillId="24" borderId="29" xfId="0" applyFont="1" applyFill="1" applyBorder="1" applyAlignment="1" applyProtection="1">
      <alignment vertical="center" wrapText="1"/>
      <protection locked="0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35" fillId="0" borderId="19" xfId="0" applyFont="1" applyFill="1" applyBorder="1" applyAlignment="1">
      <alignment horizontal="center" vertical="center"/>
    </xf>
    <xf numFmtId="0" fontId="35" fillId="25" borderId="19" xfId="0" applyFont="1" applyFill="1" applyBorder="1" applyAlignment="1">
      <alignment vertical="center" wrapText="1"/>
    </xf>
    <xf numFmtId="0" fontId="0" fillId="25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35" fillId="0" borderId="29" xfId="0" applyFont="1" applyBorder="1" applyAlignment="1">
      <alignment horizontal="center" vertical="center"/>
    </xf>
    <xf numFmtId="0" fontId="33" fillId="25" borderId="29" xfId="0" applyFont="1" applyFill="1" applyBorder="1" applyAlignment="1" applyProtection="1">
      <alignment vertical="center" wrapText="1"/>
      <protection locked="0"/>
    </xf>
    <xf numFmtId="0" fontId="0" fillId="25" borderId="29" xfId="0" applyFont="1" applyFill="1" applyBorder="1" applyAlignment="1" applyProtection="1">
      <alignment vertical="center" wrapText="1"/>
      <protection locked="0"/>
    </xf>
    <xf numFmtId="0" fontId="0" fillId="0" borderId="29" xfId="0" applyFont="1" applyFill="1" applyBorder="1" applyAlignment="1" applyProtection="1">
      <alignment vertical="center" wrapText="1"/>
      <protection locked="0"/>
    </xf>
    <xf numFmtId="56" fontId="40" fillId="0" borderId="0" xfId="0" applyNumberFormat="1" applyFont="1" applyAlignment="1" quotePrefix="1">
      <alignment horizontal="right" vertical="center"/>
    </xf>
    <xf numFmtId="0" fontId="39" fillId="0" borderId="0" xfId="0" applyFont="1" applyBorder="1" applyAlignment="1">
      <alignment horizontal="right" vertical="center"/>
    </xf>
    <xf numFmtId="0" fontId="39" fillId="0" borderId="26" xfId="0" applyFont="1" applyBorder="1" applyAlignment="1">
      <alignment horizontal="right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26" xfId="0" applyFont="1" applyBorder="1" applyAlignment="1">
      <alignment horizontal="left" vertical="center"/>
    </xf>
    <xf numFmtId="0" fontId="29" fillId="0" borderId="28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4" fillId="0" borderId="0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25" borderId="33" xfId="0" applyFill="1" applyBorder="1" applyAlignment="1">
      <alignment horizontal="center" vertical="center" wrapText="1"/>
    </xf>
    <xf numFmtId="0" fontId="0" fillId="25" borderId="34" xfId="0" applyFill="1" applyBorder="1" applyAlignment="1">
      <alignment horizontal="center" vertical="center"/>
    </xf>
    <xf numFmtId="0" fontId="0" fillId="25" borderId="35" xfId="0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0" fontId="0" fillId="25" borderId="36" xfId="0" applyFill="1" applyBorder="1" applyAlignment="1">
      <alignment horizontal="center" vertical="center" wrapText="1"/>
    </xf>
    <xf numFmtId="0" fontId="0" fillId="25" borderId="37" xfId="0" applyFill="1" applyBorder="1" applyAlignment="1">
      <alignment horizontal="center" vertical="center" wrapText="1"/>
    </xf>
    <xf numFmtId="0" fontId="0" fillId="25" borderId="38" xfId="0" applyFill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10</xdr:row>
      <xdr:rowOff>66675</xdr:rowOff>
    </xdr:from>
    <xdr:to>
      <xdr:col>14</xdr:col>
      <xdr:colOff>409575</xdr:colOff>
      <xdr:row>10</xdr:row>
      <xdr:rowOff>457200</xdr:rowOff>
    </xdr:to>
    <xdr:sp>
      <xdr:nvSpPr>
        <xdr:cNvPr id="1" name="角丸四角形吹き出し 1"/>
        <xdr:cNvSpPr>
          <a:spLocks/>
        </xdr:cNvSpPr>
      </xdr:nvSpPr>
      <xdr:spPr>
        <a:xfrm>
          <a:off x="3324225" y="3562350"/>
          <a:ext cx="8143875" cy="390525"/>
        </a:xfrm>
        <a:prstGeom prst="wedgeRoundRectCallout">
          <a:avLst>
            <a:gd name="adj1" fmla="val -53115"/>
            <a:gd name="adj2" fmla="val -50574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調整対象外の施設の記入や、誤予約を防ぐため、手書きの場合でも必ず施設コードを記入してください。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</xdr:row>
      <xdr:rowOff>352425</xdr:rowOff>
    </xdr:from>
    <xdr:to>
      <xdr:col>4</xdr:col>
      <xdr:colOff>85725</xdr:colOff>
      <xdr:row>19</xdr:row>
      <xdr:rowOff>257175</xdr:rowOff>
    </xdr:to>
    <xdr:sp>
      <xdr:nvSpPr>
        <xdr:cNvPr id="1" name="角丸四角形吹き出し 1"/>
        <xdr:cNvSpPr>
          <a:spLocks/>
        </xdr:cNvSpPr>
      </xdr:nvSpPr>
      <xdr:spPr>
        <a:xfrm>
          <a:off x="76200" y="4162425"/>
          <a:ext cx="3286125" cy="2505075"/>
        </a:xfrm>
        <a:prstGeom prst="wedgeRoundRectCallout">
          <a:avLst>
            <a:gd name="adj1" fmla="val 893"/>
            <a:gd name="adj2" fmla="val -83157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申請情報作成の際は、</a:t>
          </a:r>
          <a:r>
            <a:rPr lang="en-US" cap="none" sz="1100" b="1" i="0" u="sng" baseline="0">
              <a:solidFill>
                <a:srgbClr val="000000"/>
              </a:solidFill>
            </a:rPr>
            <a:t>施設コードや団体コードをご確認いただき、適切なコードをご入力ください。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また、</a:t>
          </a:r>
          <a:r>
            <a:rPr lang="en-US" cap="none" sz="1100" b="1" i="0" u="sng" baseline="0">
              <a:solidFill>
                <a:srgbClr val="000000"/>
              </a:solidFill>
            </a:rPr>
            <a:t>サブ会場や会議室など、行事の実施に必要とする場所は、全てこの利用計画表に入力してください。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予約がない場合は利用希望がないものと判断させていただきます。</a:t>
          </a:r>
        </a:p>
      </xdr:txBody>
    </xdr:sp>
    <xdr:clientData/>
  </xdr:twoCellAnchor>
  <xdr:twoCellAnchor>
    <xdr:from>
      <xdr:col>6</xdr:col>
      <xdr:colOff>276225</xdr:colOff>
      <xdr:row>13</xdr:row>
      <xdr:rowOff>9525</xdr:rowOff>
    </xdr:from>
    <xdr:to>
      <xdr:col>9</xdr:col>
      <xdr:colOff>419100</xdr:colOff>
      <xdr:row>19</xdr:row>
      <xdr:rowOff>304800</xdr:rowOff>
    </xdr:to>
    <xdr:sp>
      <xdr:nvSpPr>
        <xdr:cNvPr id="2" name="角丸四角形吹き出し 2"/>
        <xdr:cNvSpPr>
          <a:spLocks/>
        </xdr:cNvSpPr>
      </xdr:nvSpPr>
      <xdr:spPr>
        <a:xfrm>
          <a:off x="4676775" y="4191000"/>
          <a:ext cx="3400425" cy="2524125"/>
        </a:xfrm>
        <a:prstGeom prst="wedgeRoundRectCallout">
          <a:avLst>
            <a:gd name="adj1" fmla="val -34148"/>
            <a:gd name="adj2" fmla="val -82828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予備日（</a:t>
          </a:r>
          <a:r>
            <a:rPr lang="en-US" cap="none" sz="1100" b="1" i="0" u="sng" baseline="0">
              <a:solidFill>
                <a:srgbClr val="000000"/>
              </a:solidFill>
            </a:rPr>
            <a:t>１行事１回まで</a:t>
          </a:r>
          <a:r>
            <a:rPr lang="en-US" cap="none" sz="1100" b="0" i="0" u="none" baseline="0">
              <a:solidFill>
                <a:srgbClr val="000000"/>
              </a:solidFill>
            </a:rPr>
            <a:t>）や、前日準備があ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る場合は、それぞれ個別に記入をしてくださ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なお、</a:t>
          </a:r>
          <a:r>
            <a:rPr lang="en-US" cap="none" sz="1100" b="1" i="0" u="none" baseline="0">
              <a:solidFill>
                <a:srgbClr val="000000"/>
              </a:solidFill>
            </a:rPr>
            <a:t>前日準備は原則</a:t>
          </a:r>
          <a:r>
            <a:rPr lang="en-US" cap="none" sz="1100" b="1" i="0" u="sng" baseline="0">
              <a:solidFill>
                <a:srgbClr val="000000"/>
              </a:solidFill>
            </a:rPr>
            <a:t>午後７時以降</a:t>
          </a:r>
          <a:r>
            <a:rPr lang="en-US" cap="none" sz="1100" b="0" i="0" u="none" baseline="0">
              <a:solidFill>
                <a:srgbClr val="000000"/>
              </a:solidFill>
            </a:rPr>
            <a:t>とさせて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いただき（一部屋外施設を除く）、その後に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他団体の利用を控えてほしい場合は、</a:t>
          </a:r>
          <a:r>
            <a:rPr lang="en-US" cap="none" sz="1100" b="1" i="0" u="none" baseline="0">
              <a:solidFill>
                <a:srgbClr val="000000"/>
              </a:solidFill>
            </a:rPr>
            <a:t>各施設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の終了時間（</a:t>
          </a:r>
          <a:r>
            <a:rPr lang="en-US" cap="none" sz="1100" b="1" i="0" u="sng" baseline="0">
              <a:solidFill>
                <a:srgbClr val="000000"/>
              </a:solidFill>
            </a:rPr>
            <a:t>午後９時３０分</a:t>
          </a:r>
          <a:r>
            <a:rPr lang="en-US" cap="none" sz="1100" b="1" i="0" u="none" baseline="0">
              <a:solidFill>
                <a:srgbClr val="000000"/>
              </a:solidFill>
            </a:rPr>
            <a:t>）まで</a:t>
          </a:r>
          <a:r>
            <a:rPr lang="en-US" cap="none" sz="1100" b="0" i="0" u="none" baseline="0">
              <a:solidFill>
                <a:srgbClr val="000000"/>
              </a:solidFill>
            </a:rPr>
            <a:t>予約をし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てください。</a:t>
          </a:r>
        </a:p>
      </xdr:txBody>
    </xdr:sp>
    <xdr:clientData/>
  </xdr:twoCellAnchor>
  <xdr:twoCellAnchor>
    <xdr:from>
      <xdr:col>9</xdr:col>
      <xdr:colOff>476250</xdr:colOff>
      <xdr:row>13</xdr:row>
      <xdr:rowOff>28575</xdr:rowOff>
    </xdr:from>
    <xdr:to>
      <xdr:col>13</xdr:col>
      <xdr:colOff>352425</xdr:colOff>
      <xdr:row>16</xdr:row>
      <xdr:rowOff>266700</xdr:rowOff>
    </xdr:to>
    <xdr:sp>
      <xdr:nvSpPr>
        <xdr:cNvPr id="3" name="角丸四角形吹き出し 3"/>
        <xdr:cNvSpPr>
          <a:spLocks/>
        </xdr:cNvSpPr>
      </xdr:nvSpPr>
      <xdr:spPr>
        <a:xfrm>
          <a:off x="8134350" y="4210050"/>
          <a:ext cx="2733675" cy="1352550"/>
        </a:xfrm>
        <a:prstGeom prst="wedgeRoundRectCallout">
          <a:avLst>
            <a:gd name="adj1" fmla="val -33870"/>
            <a:gd name="adj2" fmla="val -121574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使用開始時間は原則</a:t>
          </a:r>
          <a:r>
            <a:rPr lang="en-US" cap="none" sz="1100" b="1" i="0" u="sng" baseline="0">
              <a:solidFill>
                <a:srgbClr val="000000"/>
              </a:solidFill>
            </a:rPr>
            <a:t>午前８時以降</a:t>
          </a:r>
          <a:r>
            <a:rPr lang="en-US" cap="none" sz="1100" b="0" i="0" u="none" baseline="0">
              <a:solidFill>
                <a:srgbClr val="000000"/>
              </a:solidFill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開場時間は原則</a:t>
          </a:r>
          <a:r>
            <a:rPr lang="en-US" cap="none" sz="1100" b="1" i="0" u="sng" baseline="0">
              <a:solidFill>
                <a:srgbClr val="000000"/>
              </a:solidFill>
            </a:rPr>
            <a:t>午前８時３０分以降</a:t>
          </a:r>
          <a:r>
            <a:rPr lang="en-US" cap="none" sz="1100" b="0" i="0" u="none" baseline="0">
              <a:solidFill>
                <a:srgbClr val="000000"/>
              </a:solidFill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です。</a:t>
          </a:r>
        </a:p>
      </xdr:txBody>
    </xdr:sp>
    <xdr:clientData/>
  </xdr:twoCellAnchor>
  <xdr:twoCellAnchor>
    <xdr:from>
      <xdr:col>13</xdr:col>
      <xdr:colOff>447675</xdr:colOff>
      <xdr:row>13</xdr:row>
      <xdr:rowOff>38100</xdr:rowOff>
    </xdr:from>
    <xdr:to>
      <xdr:col>19</xdr:col>
      <xdr:colOff>38100</xdr:colOff>
      <xdr:row>18</xdr:row>
      <xdr:rowOff>171450</xdr:rowOff>
    </xdr:to>
    <xdr:sp>
      <xdr:nvSpPr>
        <xdr:cNvPr id="4" name="角丸四角形吹き出し 5"/>
        <xdr:cNvSpPr>
          <a:spLocks/>
        </xdr:cNvSpPr>
      </xdr:nvSpPr>
      <xdr:spPr>
        <a:xfrm>
          <a:off x="10963275" y="4219575"/>
          <a:ext cx="5248275" cy="1990725"/>
        </a:xfrm>
        <a:prstGeom prst="wedgeRoundRectCallout">
          <a:avLst>
            <a:gd name="adj1" fmla="val -7546"/>
            <a:gd name="adj2" fmla="val -131759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主催･･･貴団体が事業を計画し実施する場合　　　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主管･･･他団体が主催する事業を貴団体が運営して実施する場合</a:t>
          </a:r>
          <a:r>
            <a:rPr lang="en-US" cap="none" sz="1100" b="0" i="0" u="none" baseline="0">
              <a:solidFill>
                <a:srgbClr val="000000"/>
              </a:solidFill>
            </a:rPr>
            <a:t>　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この欄は</a:t>
          </a:r>
          <a:r>
            <a:rPr lang="en-US" cap="none" sz="1100" b="1" i="0" u="sng" baseline="0">
              <a:solidFill>
                <a:srgbClr val="000000"/>
              </a:solidFill>
            </a:rPr>
            <a:t>申請団体が</a:t>
          </a:r>
          <a:r>
            <a:rPr lang="en-US" cap="none" sz="1100" b="1" i="0" u="sng" baseline="0">
              <a:solidFill>
                <a:srgbClr val="000000"/>
              </a:solidFill>
            </a:rPr>
            <a:t>主管</a:t>
          </a:r>
          <a:r>
            <a:rPr lang="en-US" cap="none" sz="1100" b="1" i="0" u="sng" baseline="0">
              <a:solidFill>
                <a:srgbClr val="000000"/>
              </a:solidFill>
            </a:rPr>
            <a:t>する</a:t>
          </a:r>
          <a:r>
            <a:rPr lang="en-US" cap="none" sz="1100" b="1" i="0" u="sng" baseline="0">
              <a:solidFill>
                <a:srgbClr val="000000"/>
              </a:solidFill>
            </a:rPr>
            <a:t>事業</a:t>
          </a:r>
          <a:r>
            <a:rPr lang="en-US" cap="none" sz="1100" b="1" i="0" u="sng" baseline="0">
              <a:solidFill>
                <a:srgbClr val="000000"/>
              </a:solidFill>
            </a:rPr>
            <a:t>の場合のみ</a:t>
          </a:r>
          <a:r>
            <a:rPr lang="en-US" cap="none" sz="1100" b="0" i="0" u="none" baseline="0">
              <a:solidFill>
                <a:srgbClr val="000000"/>
              </a:solidFill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</a:rPr>
            <a:t>その主催団体の詳細をご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記入ください。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（例：県大会を市スポ協専門部が主管する場合など）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また、事業の</a:t>
          </a:r>
          <a:r>
            <a:rPr lang="en-US" cap="none" sz="1100" b="0" i="0" u="none" baseline="0">
              <a:solidFill>
                <a:srgbClr val="000000"/>
              </a:solidFill>
            </a:rPr>
            <a:t>主催団体の詳細</a:t>
          </a:r>
          <a:r>
            <a:rPr lang="en-US" cap="none" sz="1100" b="0" i="0" u="none" baseline="0">
              <a:solidFill>
                <a:srgbClr val="000000"/>
              </a:solidFill>
            </a:rPr>
            <a:t>はお間違えなきよう</a:t>
          </a:r>
          <a:r>
            <a:rPr lang="en-US" cap="none" sz="1100" b="0" i="0" u="none" baseline="0">
              <a:solidFill>
                <a:srgbClr val="000000"/>
              </a:solidFill>
            </a:rPr>
            <a:t>ご記入ください。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942975</xdr:colOff>
      <xdr:row>0</xdr:row>
      <xdr:rowOff>38100</xdr:rowOff>
    </xdr:from>
    <xdr:to>
      <xdr:col>5</xdr:col>
      <xdr:colOff>504825</xdr:colOff>
      <xdr:row>3</xdr:row>
      <xdr:rowOff>114300</xdr:rowOff>
    </xdr:to>
    <xdr:sp>
      <xdr:nvSpPr>
        <xdr:cNvPr id="5" name="角丸四角形吹き出し 6"/>
        <xdr:cNvSpPr>
          <a:spLocks/>
        </xdr:cNvSpPr>
      </xdr:nvSpPr>
      <xdr:spPr>
        <a:xfrm>
          <a:off x="1247775" y="38100"/>
          <a:ext cx="3095625" cy="885825"/>
        </a:xfrm>
        <a:prstGeom prst="wedgeRoundRectCallout">
          <a:avLst>
            <a:gd name="adj1" fmla="val 37166"/>
            <a:gd name="adj2" fmla="val 190837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必ず１日分で１枠を使用してください。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sng" baseline="0">
              <a:solidFill>
                <a:srgbClr val="000000"/>
              </a:solidFill>
            </a:rPr>
            <a:t>１１～１４という記載は絶対にしないで</a:t>
          </a:r>
          <a:r>
            <a:rPr lang="en-US" cap="none" sz="1100" b="1" i="0" u="sng" baseline="0">
              <a:solidFill>
                <a:srgbClr val="000000"/>
              </a:solidFill>
            </a:rPr>
            <a:t>
</a:t>
          </a:r>
          <a:r>
            <a:rPr lang="en-US" cap="none" sz="1100" b="1" i="0" u="sng" baseline="0">
              <a:solidFill>
                <a:srgbClr val="000000"/>
              </a:solidFill>
            </a:rPr>
            <a:t>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6"/>
  <sheetViews>
    <sheetView zoomScalePageLayoutView="0" workbookViewId="0" topLeftCell="A1">
      <selection activeCell="A1" sqref="A1"/>
    </sheetView>
  </sheetViews>
  <sheetFormatPr defaultColWidth="9.00390625" defaultRowHeight="18.75" customHeight="1"/>
  <cols>
    <col min="1" max="1" width="4.625" style="0" customWidth="1"/>
    <col min="2" max="3" width="15.00390625" style="7" customWidth="1"/>
    <col min="4" max="4" width="9.00390625" style="2" customWidth="1"/>
    <col min="5" max="7" width="7.375" style="2" customWidth="1"/>
    <col min="8" max="8" width="28.25390625" style="2" customWidth="1"/>
    <col min="9" max="12" width="7.125" style="2" customWidth="1"/>
    <col min="13" max="13" width="7.125" style="2" hidden="1" customWidth="1"/>
    <col min="14" max="14" width="16.125" style="2" customWidth="1"/>
    <col min="15" max="16" width="7.125" style="2" customWidth="1"/>
    <col min="17" max="18" width="17.75390625" style="0" customWidth="1"/>
    <col min="19" max="20" width="12.25390625" style="0" customWidth="1"/>
  </cols>
  <sheetData>
    <row r="1" spans="1:20" ht="29.25" customHeight="1">
      <c r="A1" s="47"/>
      <c r="B1" s="48"/>
      <c r="C1" s="93" t="s">
        <v>256</v>
      </c>
      <c r="F1" s="93"/>
      <c r="G1" s="50"/>
      <c r="H1" s="50"/>
      <c r="I1" s="50"/>
      <c r="L1" s="43"/>
      <c r="M1" s="71"/>
      <c r="N1" s="44" t="s">
        <v>206</v>
      </c>
      <c r="R1" s="135" t="s">
        <v>248</v>
      </c>
      <c r="S1" s="135"/>
      <c r="T1" s="135"/>
    </row>
    <row r="2" spans="1:20" ht="18.75" customHeight="1">
      <c r="A2" s="47"/>
      <c r="B2" s="48"/>
      <c r="C2" s="49"/>
      <c r="F2" s="46"/>
      <c r="G2" s="46"/>
      <c r="H2" s="46"/>
      <c r="I2" s="46"/>
      <c r="R2" s="136"/>
      <c r="S2" s="136"/>
      <c r="T2" s="136"/>
    </row>
    <row r="3" spans="1:18" s="53" customFormat="1" ht="26.25" customHeight="1">
      <c r="A3" s="51"/>
      <c r="B3" s="90" t="s">
        <v>247</v>
      </c>
      <c r="C3" s="87"/>
      <c r="D3" s="88"/>
      <c r="E3" s="88"/>
      <c r="F3" s="89" t="s">
        <v>200</v>
      </c>
      <c r="G3" s="89"/>
      <c r="H3" s="139"/>
      <c r="I3" s="139"/>
      <c r="J3" s="139"/>
      <c r="K3" s="139"/>
      <c r="L3" s="88"/>
      <c r="M3" s="88"/>
      <c r="N3" s="89" t="s">
        <v>202</v>
      </c>
      <c r="O3" s="139"/>
      <c r="P3" s="139"/>
      <c r="Q3" s="139"/>
      <c r="R3" s="139"/>
    </row>
    <row r="4" spans="1:18" s="53" customFormat="1" ht="26.25" customHeight="1">
      <c r="A4" s="51"/>
      <c r="B4" s="137"/>
      <c r="C4" s="137"/>
      <c r="D4" s="137"/>
      <c r="E4" s="88"/>
      <c r="F4" s="89" t="s">
        <v>201</v>
      </c>
      <c r="G4" s="89"/>
      <c r="H4" s="140"/>
      <c r="I4" s="140"/>
      <c r="J4" s="140"/>
      <c r="K4" s="140"/>
      <c r="L4" s="88"/>
      <c r="M4" s="88"/>
      <c r="N4" s="89" t="s">
        <v>199</v>
      </c>
      <c r="O4" s="140"/>
      <c r="P4" s="140"/>
      <c r="Q4" s="140"/>
      <c r="R4" s="140"/>
    </row>
    <row r="5" spans="2:18" s="53" customFormat="1" ht="26.25" customHeight="1">
      <c r="B5" s="138"/>
      <c r="C5" s="138"/>
      <c r="D5" s="138"/>
      <c r="E5" s="88"/>
      <c r="F5" s="89" t="s">
        <v>203</v>
      </c>
      <c r="G5" s="89"/>
      <c r="H5" s="140"/>
      <c r="I5" s="140"/>
      <c r="J5" s="140"/>
      <c r="K5" s="140"/>
      <c r="L5" s="88"/>
      <c r="M5" s="88"/>
      <c r="N5" s="89" t="s">
        <v>196</v>
      </c>
      <c r="O5" s="140"/>
      <c r="P5" s="140"/>
      <c r="Q5" s="140"/>
      <c r="R5" s="140"/>
    </row>
    <row r="6" spans="2:18" s="53" customFormat="1" ht="14.25" customHeight="1">
      <c r="B6" s="109"/>
      <c r="C6" s="109"/>
      <c r="D6" s="109"/>
      <c r="E6" s="88"/>
      <c r="F6" s="118"/>
      <c r="G6" s="118"/>
      <c r="H6" s="119"/>
      <c r="I6" s="119"/>
      <c r="J6" s="119"/>
      <c r="K6" s="119"/>
      <c r="L6" s="88"/>
      <c r="M6" s="88"/>
      <c r="N6" s="118"/>
      <c r="O6" s="119"/>
      <c r="P6" s="119"/>
      <c r="Q6" s="119"/>
      <c r="R6" s="119"/>
    </row>
    <row r="7" spans="15:17" ht="18.75" customHeight="1">
      <c r="O7"/>
      <c r="P7"/>
      <c r="Q7" t="s">
        <v>249</v>
      </c>
    </row>
    <row r="8" spans="2:20" ht="18.75" customHeight="1">
      <c r="B8" s="9" t="s">
        <v>149</v>
      </c>
      <c r="C8" s="9" t="s">
        <v>150</v>
      </c>
      <c r="D8" s="11" t="s">
        <v>141</v>
      </c>
      <c r="E8" s="11" t="s">
        <v>142</v>
      </c>
      <c r="F8" s="11" t="s">
        <v>143</v>
      </c>
      <c r="G8" s="11" t="s">
        <v>144</v>
      </c>
      <c r="H8" s="9" t="s">
        <v>151</v>
      </c>
      <c r="I8" s="11" t="s">
        <v>145</v>
      </c>
      <c r="J8" s="11" t="s">
        <v>146</v>
      </c>
      <c r="K8" s="11" t="s">
        <v>147</v>
      </c>
      <c r="L8" s="11" t="s">
        <v>148</v>
      </c>
      <c r="M8" s="9" t="s">
        <v>243</v>
      </c>
      <c r="N8" s="9" t="s">
        <v>27</v>
      </c>
      <c r="O8" s="9" t="s">
        <v>152</v>
      </c>
      <c r="P8" s="116" t="s">
        <v>153</v>
      </c>
      <c r="Q8" s="114" t="s">
        <v>27</v>
      </c>
      <c r="R8" s="8" t="s">
        <v>109</v>
      </c>
      <c r="S8" s="8" t="s">
        <v>137</v>
      </c>
      <c r="T8" s="8" t="s">
        <v>138</v>
      </c>
    </row>
    <row r="9" spans="1:20" ht="29.25" customHeight="1">
      <c r="A9">
        <v>1</v>
      </c>
      <c r="B9" s="111">
        <f>IF(D9="","",INDEX('施設コード'!E:E,MATCH('入力表'!D9,'施設コード'!D:D,0)))</f>
      </c>
      <c r="C9" s="111">
        <f>IF(D9="","",INDEX('施設コード'!F:F,MATCH('入力表'!D9,'施設コード'!D:D,0)))</f>
      </c>
      <c r="D9" s="106"/>
      <c r="E9" s="112"/>
      <c r="F9" s="112"/>
      <c r="G9" s="106"/>
      <c r="H9" s="110"/>
      <c r="I9" s="112"/>
      <c r="J9" s="112"/>
      <c r="K9" s="112"/>
      <c r="L9" s="112"/>
      <c r="M9" s="69"/>
      <c r="N9" s="54">
        <f>IF(C9="","",$B$4)</f>
      </c>
      <c r="O9" s="113"/>
      <c r="P9" s="117"/>
      <c r="Q9" s="115"/>
      <c r="R9" s="68"/>
      <c r="S9" s="68"/>
      <c r="T9" s="68"/>
    </row>
    <row r="10" spans="1:20" ht="29.25" customHeight="1">
      <c r="A10">
        <v>2</v>
      </c>
      <c r="B10" s="111">
        <f>IF(D10="","",INDEX('施設コード'!E:E,MATCH('入力表'!D10,'施設コード'!D:D,0)))</f>
      </c>
      <c r="C10" s="111">
        <f>IF(D10="","",INDEX('施設コード'!F:F,MATCH('入力表'!D10,'施設コード'!D:D,0)))</f>
      </c>
      <c r="D10" s="106"/>
      <c r="E10" s="112"/>
      <c r="F10" s="112"/>
      <c r="G10" s="106"/>
      <c r="H10" s="110"/>
      <c r="I10" s="112"/>
      <c r="J10" s="112"/>
      <c r="K10" s="112"/>
      <c r="L10" s="112"/>
      <c r="M10" s="69"/>
      <c r="N10" s="54">
        <f aca="true" t="shared" si="0" ref="N10:N73">IF(C10="","",$B$4)</f>
      </c>
      <c r="O10" s="113"/>
      <c r="P10" s="117"/>
      <c r="Q10" s="115"/>
      <c r="R10" s="68"/>
      <c r="S10" s="68"/>
      <c r="T10" s="68"/>
    </row>
    <row r="11" spans="1:20" ht="29.25" customHeight="1">
      <c r="A11">
        <v>3</v>
      </c>
      <c r="B11" s="111">
        <f>IF(D11="","",INDEX('施設コード'!E:E,MATCH('入力表'!D11,'施設コード'!D:D,0)))</f>
      </c>
      <c r="C11" s="111">
        <f>IF(D11="","",INDEX('施設コード'!F:F,MATCH('入力表'!D11,'施設コード'!D:D,0)))</f>
      </c>
      <c r="D11" s="106"/>
      <c r="E11" s="112"/>
      <c r="F11" s="112"/>
      <c r="G11" s="106"/>
      <c r="H11" s="110"/>
      <c r="I11" s="112"/>
      <c r="J11" s="112"/>
      <c r="K11" s="112"/>
      <c r="L11" s="112"/>
      <c r="M11" s="69"/>
      <c r="N11" s="54">
        <f t="shared" si="0"/>
      </c>
      <c r="O11" s="113"/>
      <c r="P11" s="117"/>
      <c r="Q11" s="115"/>
      <c r="R11" s="68"/>
      <c r="S11" s="68"/>
      <c r="T11" s="68"/>
    </row>
    <row r="12" spans="1:20" ht="29.25" customHeight="1">
      <c r="A12">
        <v>4</v>
      </c>
      <c r="B12" s="111">
        <f>IF(D12="","",INDEX('施設コード'!E:E,MATCH('入力表'!D12,'施設コード'!D:D,0)))</f>
      </c>
      <c r="C12" s="111">
        <f>IF(D12="","",INDEX('施設コード'!F:F,MATCH('入力表'!D12,'施設コード'!D:D,0)))</f>
      </c>
      <c r="D12" s="106"/>
      <c r="E12" s="112"/>
      <c r="F12" s="112"/>
      <c r="G12" s="106"/>
      <c r="H12" s="110"/>
      <c r="I12" s="112"/>
      <c r="J12" s="112"/>
      <c r="K12" s="112"/>
      <c r="L12" s="112"/>
      <c r="M12" s="69"/>
      <c r="N12" s="54">
        <f t="shared" si="0"/>
      </c>
      <c r="O12" s="113"/>
      <c r="P12" s="117"/>
      <c r="Q12" s="115"/>
      <c r="R12" s="68"/>
      <c r="S12" s="68"/>
      <c r="T12" s="68"/>
    </row>
    <row r="13" spans="1:20" ht="29.25" customHeight="1">
      <c r="A13">
        <v>5</v>
      </c>
      <c r="B13" s="111">
        <f>IF(D13="","",INDEX('施設コード'!E:E,MATCH('入力表'!D13,'施設コード'!D:D,0)))</f>
      </c>
      <c r="C13" s="111">
        <f>IF(D13="","",INDEX('施設コード'!F:F,MATCH('入力表'!D13,'施設コード'!D:D,0)))</f>
      </c>
      <c r="D13" s="106"/>
      <c r="E13" s="112"/>
      <c r="F13" s="112"/>
      <c r="G13" s="106"/>
      <c r="H13" s="110"/>
      <c r="I13" s="112"/>
      <c r="J13" s="112"/>
      <c r="K13" s="112"/>
      <c r="L13" s="112"/>
      <c r="M13" s="69"/>
      <c r="N13" s="54">
        <f t="shared" si="0"/>
      </c>
      <c r="O13" s="113"/>
      <c r="P13" s="117"/>
      <c r="Q13" s="115"/>
      <c r="R13" s="68"/>
      <c r="S13" s="68"/>
      <c r="T13" s="68"/>
    </row>
    <row r="14" spans="1:20" ht="29.25" customHeight="1">
      <c r="A14">
        <v>6</v>
      </c>
      <c r="B14" s="111">
        <f>IF(D14="","",INDEX('施設コード'!E:E,MATCH('入力表'!D14,'施設コード'!D:D,0)))</f>
      </c>
      <c r="C14" s="111">
        <f>IF(D14="","",INDEX('施設コード'!F:F,MATCH('入力表'!D14,'施設コード'!D:D,0)))</f>
      </c>
      <c r="D14" s="106"/>
      <c r="E14" s="112"/>
      <c r="F14" s="112"/>
      <c r="G14" s="106"/>
      <c r="H14" s="110"/>
      <c r="I14" s="112"/>
      <c r="J14" s="112"/>
      <c r="K14" s="112"/>
      <c r="L14" s="112"/>
      <c r="M14" s="69"/>
      <c r="N14" s="54">
        <f t="shared" si="0"/>
      </c>
      <c r="O14" s="113"/>
      <c r="P14" s="117"/>
      <c r="Q14" s="115"/>
      <c r="R14" s="68"/>
      <c r="S14" s="68"/>
      <c r="T14" s="68"/>
    </row>
    <row r="15" spans="1:20" ht="29.25" customHeight="1">
      <c r="A15">
        <v>7</v>
      </c>
      <c r="B15" s="111">
        <f>IF(D15="","",INDEX('施設コード'!E:E,MATCH('入力表'!D15,'施設コード'!D:D,0)))</f>
      </c>
      <c r="C15" s="111">
        <f>IF(D15="","",INDEX('施設コード'!F:F,MATCH('入力表'!D15,'施設コード'!D:D,0)))</f>
      </c>
      <c r="D15" s="106"/>
      <c r="E15" s="112"/>
      <c r="F15" s="112"/>
      <c r="G15" s="106"/>
      <c r="H15" s="110"/>
      <c r="I15" s="112"/>
      <c r="J15" s="112"/>
      <c r="K15" s="112"/>
      <c r="L15" s="112"/>
      <c r="M15" s="69"/>
      <c r="N15" s="54">
        <f t="shared" si="0"/>
      </c>
      <c r="O15" s="113"/>
      <c r="P15" s="117"/>
      <c r="Q15" s="115"/>
      <c r="R15" s="68"/>
      <c r="S15" s="68"/>
      <c r="T15" s="68"/>
    </row>
    <row r="16" spans="1:20" ht="29.25" customHeight="1">
      <c r="A16">
        <v>8</v>
      </c>
      <c r="B16" s="111">
        <f>IF(D16="","",INDEX('施設コード'!E:E,MATCH('入力表'!D16,'施設コード'!D:D,0)))</f>
      </c>
      <c r="C16" s="111">
        <f>IF(D16="","",INDEX('施設コード'!F:F,MATCH('入力表'!D16,'施設コード'!D:D,0)))</f>
      </c>
      <c r="D16" s="106"/>
      <c r="E16" s="112"/>
      <c r="F16" s="112"/>
      <c r="G16" s="106"/>
      <c r="H16" s="110"/>
      <c r="I16" s="112"/>
      <c r="J16" s="112"/>
      <c r="K16" s="112"/>
      <c r="L16" s="112"/>
      <c r="M16" s="69"/>
      <c r="N16" s="54">
        <f t="shared" si="0"/>
      </c>
      <c r="O16" s="113"/>
      <c r="P16" s="117"/>
      <c r="Q16" s="115"/>
      <c r="R16" s="68"/>
      <c r="S16" s="68"/>
      <c r="T16" s="68"/>
    </row>
    <row r="17" spans="1:20" ht="29.25" customHeight="1">
      <c r="A17">
        <v>9</v>
      </c>
      <c r="B17" s="111">
        <f>IF(D17="","",INDEX('施設コード'!E:E,MATCH('入力表'!D17,'施設コード'!D:D,0)))</f>
      </c>
      <c r="C17" s="111">
        <f>IF(D17="","",INDEX('施設コード'!F:F,MATCH('入力表'!D17,'施設コード'!D:D,0)))</f>
      </c>
      <c r="D17" s="106"/>
      <c r="E17" s="112"/>
      <c r="F17" s="112"/>
      <c r="G17" s="106"/>
      <c r="H17" s="110"/>
      <c r="I17" s="112"/>
      <c r="J17" s="112"/>
      <c r="K17" s="112"/>
      <c r="L17" s="112"/>
      <c r="M17" s="69"/>
      <c r="N17" s="54">
        <f t="shared" si="0"/>
      </c>
      <c r="O17" s="113"/>
      <c r="P17" s="117"/>
      <c r="Q17" s="115"/>
      <c r="R17" s="68"/>
      <c r="S17" s="68"/>
      <c r="T17" s="68"/>
    </row>
    <row r="18" spans="1:20" ht="29.25" customHeight="1">
      <c r="A18">
        <v>10</v>
      </c>
      <c r="B18" s="111">
        <f>IF(D18="","",INDEX('施設コード'!E:E,MATCH('入力表'!D18,'施設コード'!D:D,0)))</f>
      </c>
      <c r="C18" s="111">
        <f>IF(D18="","",INDEX('施設コード'!F:F,MATCH('入力表'!D18,'施設コード'!D:D,0)))</f>
      </c>
      <c r="D18" s="106"/>
      <c r="E18" s="112"/>
      <c r="F18" s="112"/>
      <c r="G18" s="106"/>
      <c r="H18" s="110"/>
      <c r="I18" s="112"/>
      <c r="J18" s="112"/>
      <c r="K18" s="112"/>
      <c r="L18" s="112"/>
      <c r="M18" s="69"/>
      <c r="N18" s="54">
        <f t="shared" si="0"/>
      </c>
      <c r="O18" s="113"/>
      <c r="P18" s="117"/>
      <c r="Q18" s="115"/>
      <c r="R18" s="68"/>
      <c r="S18" s="68"/>
      <c r="T18" s="68"/>
    </row>
    <row r="19" spans="1:20" ht="29.25" customHeight="1">
      <c r="A19">
        <v>11</v>
      </c>
      <c r="B19" s="111">
        <f>IF(D19="","",INDEX('施設コード'!E:E,MATCH('入力表'!D19,'施設コード'!D:D,0)))</f>
      </c>
      <c r="C19" s="111">
        <f>IF(D19="","",INDEX('施設コード'!F:F,MATCH('入力表'!D19,'施設コード'!D:D,0)))</f>
      </c>
      <c r="D19" s="106"/>
      <c r="E19" s="112"/>
      <c r="F19" s="112"/>
      <c r="G19" s="106"/>
      <c r="H19" s="110"/>
      <c r="I19" s="112"/>
      <c r="J19" s="112"/>
      <c r="K19" s="112"/>
      <c r="L19" s="112"/>
      <c r="M19" s="69"/>
      <c r="N19" s="54">
        <f t="shared" si="0"/>
      </c>
      <c r="O19" s="113"/>
      <c r="P19" s="117"/>
      <c r="Q19" s="115"/>
      <c r="R19" s="68"/>
      <c r="S19" s="68"/>
      <c r="T19" s="68"/>
    </row>
    <row r="20" spans="1:20" ht="29.25" customHeight="1">
      <c r="A20">
        <v>12</v>
      </c>
      <c r="B20" s="111">
        <f>IF(D20="","",INDEX('施設コード'!E:E,MATCH('入力表'!D20,'施設コード'!D:D,0)))</f>
      </c>
      <c r="C20" s="111">
        <f>IF(D20="","",INDEX('施設コード'!F:F,MATCH('入力表'!D20,'施設コード'!D:D,0)))</f>
      </c>
      <c r="D20" s="106"/>
      <c r="E20" s="112"/>
      <c r="F20" s="112"/>
      <c r="G20" s="106"/>
      <c r="H20" s="110"/>
      <c r="I20" s="112"/>
      <c r="J20" s="112"/>
      <c r="K20" s="112"/>
      <c r="L20" s="112"/>
      <c r="M20" s="69"/>
      <c r="N20" s="54">
        <f t="shared" si="0"/>
      </c>
      <c r="O20" s="113"/>
      <c r="P20" s="117"/>
      <c r="Q20" s="115"/>
      <c r="R20" s="68"/>
      <c r="S20" s="68"/>
      <c r="T20" s="68"/>
    </row>
    <row r="21" spans="1:20" ht="29.25" customHeight="1">
      <c r="A21">
        <v>13</v>
      </c>
      <c r="B21" s="111">
        <f>IF(D21="","",INDEX('施設コード'!E:E,MATCH('入力表'!D21,'施設コード'!D:D,0)))</f>
      </c>
      <c r="C21" s="111">
        <f>IF(D21="","",INDEX('施設コード'!F:F,MATCH('入力表'!D21,'施設コード'!D:D,0)))</f>
      </c>
      <c r="D21" s="106"/>
      <c r="E21" s="112"/>
      <c r="F21" s="112"/>
      <c r="G21" s="106"/>
      <c r="H21" s="110"/>
      <c r="I21" s="112"/>
      <c r="J21" s="112"/>
      <c r="K21" s="112"/>
      <c r="L21" s="112"/>
      <c r="M21" s="69"/>
      <c r="N21" s="54">
        <f t="shared" si="0"/>
      </c>
      <c r="O21" s="113"/>
      <c r="P21" s="117"/>
      <c r="Q21" s="115"/>
      <c r="R21" s="68"/>
      <c r="S21" s="68"/>
      <c r="T21" s="68"/>
    </row>
    <row r="22" spans="1:20" ht="29.25" customHeight="1">
      <c r="A22">
        <v>14</v>
      </c>
      <c r="B22" s="111">
        <f>IF(D22="","",INDEX('施設コード'!E:E,MATCH('入力表'!D22,'施設コード'!D:D,0)))</f>
      </c>
      <c r="C22" s="111">
        <f>IF(D22="","",INDEX('施設コード'!F:F,MATCH('入力表'!D22,'施設コード'!D:D,0)))</f>
      </c>
      <c r="D22" s="106"/>
      <c r="E22" s="112"/>
      <c r="F22" s="112"/>
      <c r="G22" s="106"/>
      <c r="H22" s="110"/>
      <c r="I22" s="112"/>
      <c r="J22" s="112"/>
      <c r="K22" s="112"/>
      <c r="L22" s="112"/>
      <c r="M22" s="69"/>
      <c r="N22" s="54">
        <f t="shared" si="0"/>
      </c>
      <c r="O22" s="113"/>
      <c r="P22" s="117"/>
      <c r="Q22" s="115"/>
      <c r="R22" s="68"/>
      <c r="S22" s="68"/>
      <c r="T22" s="68"/>
    </row>
    <row r="23" spans="1:20" ht="29.25" customHeight="1">
      <c r="A23">
        <v>15</v>
      </c>
      <c r="B23" s="111">
        <f>IF(D23="","",INDEX('施設コード'!E:E,MATCH('入力表'!D23,'施設コード'!D:D,0)))</f>
      </c>
      <c r="C23" s="111">
        <f>IF(D23="","",INDEX('施設コード'!F:F,MATCH('入力表'!D23,'施設コード'!D:D,0)))</f>
      </c>
      <c r="D23" s="106"/>
      <c r="E23" s="112"/>
      <c r="F23" s="112"/>
      <c r="G23" s="106"/>
      <c r="H23" s="110"/>
      <c r="I23" s="112"/>
      <c r="J23" s="112"/>
      <c r="K23" s="112"/>
      <c r="L23" s="112"/>
      <c r="M23" s="69"/>
      <c r="N23" s="54">
        <f t="shared" si="0"/>
      </c>
      <c r="O23" s="113"/>
      <c r="P23" s="117"/>
      <c r="Q23" s="115"/>
      <c r="R23" s="68"/>
      <c r="S23" s="68"/>
      <c r="T23" s="68"/>
    </row>
    <row r="24" spans="1:20" ht="29.25" customHeight="1">
      <c r="A24">
        <v>16</v>
      </c>
      <c r="B24" s="111">
        <f>IF(D24="","",INDEX('施設コード'!E:E,MATCH('入力表'!D24,'施設コード'!D:D,0)))</f>
      </c>
      <c r="C24" s="111">
        <f>IF(D24="","",INDEX('施設コード'!F:F,MATCH('入力表'!D24,'施設コード'!D:D,0)))</f>
      </c>
      <c r="D24" s="106"/>
      <c r="E24" s="112"/>
      <c r="F24" s="112"/>
      <c r="G24" s="106"/>
      <c r="H24" s="110"/>
      <c r="I24" s="112"/>
      <c r="J24" s="112"/>
      <c r="K24" s="112"/>
      <c r="L24" s="112"/>
      <c r="M24" s="69"/>
      <c r="N24" s="54">
        <f t="shared" si="0"/>
      </c>
      <c r="O24" s="113"/>
      <c r="P24" s="117"/>
      <c r="Q24" s="115"/>
      <c r="R24" s="68"/>
      <c r="S24" s="68"/>
      <c r="T24" s="68"/>
    </row>
    <row r="25" spans="1:20" ht="29.25" customHeight="1">
      <c r="A25">
        <v>17</v>
      </c>
      <c r="B25" s="111">
        <f>IF(D25="","",INDEX('施設コード'!E:E,MATCH('入力表'!D25,'施設コード'!D:D,0)))</f>
      </c>
      <c r="C25" s="111">
        <f>IF(D25="","",INDEX('施設コード'!F:F,MATCH('入力表'!D25,'施設コード'!D:D,0)))</f>
      </c>
      <c r="D25" s="106"/>
      <c r="E25" s="112"/>
      <c r="F25" s="112"/>
      <c r="G25" s="106"/>
      <c r="H25" s="110"/>
      <c r="I25" s="112"/>
      <c r="J25" s="112"/>
      <c r="K25" s="112"/>
      <c r="L25" s="112"/>
      <c r="M25" s="69"/>
      <c r="N25" s="54">
        <f t="shared" si="0"/>
      </c>
      <c r="O25" s="113"/>
      <c r="P25" s="117"/>
      <c r="Q25" s="115"/>
      <c r="R25" s="68"/>
      <c r="S25" s="68"/>
      <c r="T25" s="68"/>
    </row>
    <row r="26" spans="1:20" ht="29.25" customHeight="1">
      <c r="A26">
        <v>18</v>
      </c>
      <c r="B26" s="111">
        <f>IF(D26="","",INDEX('施設コード'!E:E,MATCH('入力表'!D26,'施設コード'!D:D,0)))</f>
      </c>
      <c r="C26" s="111">
        <f>IF(D26="","",INDEX('施設コード'!F:F,MATCH('入力表'!D26,'施設コード'!D:D,0)))</f>
      </c>
      <c r="D26" s="106"/>
      <c r="E26" s="112"/>
      <c r="F26" s="112"/>
      <c r="G26" s="106"/>
      <c r="H26" s="110"/>
      <c r="I26" s="112"/>
      <c r="J26" s="112"/>
      <c r="K26" s="112"/>
      <c r="L26" s="112"/>
      <c r="M26" s="69"/>
      <c r="N26" s="54">
        <f t="shared" si="0"/>
      </c>
      <c r="O26" s="113"/>
      <c r="P26" s="117"/>
      <c r="Q26" s="115"/>
      <c r="R26" s="68"/>
      <c r="S26" s="68"/>
      <c r="T26" s="68"/>
    </row>
    <row r="27" spans="1:20" ht="29.25" customHeight="1">
      <c r="A27">
        <v>19</v>
      </c>
      <c r="B27" s="111">
        <f>IF(D27="","",INDEX('施設コード'!E:E,MATCH('入力表'!D27,'施設コード'!D:D,0)))</f>
      </c>
      <c r="C27" s="111">
        <f>IF(D27="","",INDEX('施設コード'!F:F,MATCH('入力表'!D27,'施設コード'!D:D,0)))</f>
      </c>
      <c r="D27" s="106"/>
      <c r="E27" s="112"/>
      <c r="F27" s="112"/>
      <c r="G27" s="106"/>
      <c r="H27" s="110"/>
      <c r="I27" s="112"/>
      <c r="J27" s="112"/>
      <c r="K27" s="112"/>
      <c r="L27" s="112"/>
      <c r="M27" s="69"/>
      <c r="N27" s="54">
        <f t="shared" si="0"/>
      </c>
      <c r="O27" s="113"/>
      <c r="P27" s="117"/>
      <c r="Q27" s="115"/>
      <c r="R27" s="68"/>
      <c r="S27" s="68"/>
      <c r="T27" s="68"/>
    </row>
    <row r="28" spans="1:20" ht="29.25" customHeight="1">
      <c r="A28">
        <v>20</v>
      </c>
      <c r="B28" s="111">
        <f>IF(D28="","",INDEX('施設コード'!E:E,MATCH('入力表'!D28,'施設コード'!D:D,0)))</f>
      </c>
      <c r="C28" s="111">
        <f>IF(D28="","",INDEX('施設コード'!F:F,MATCH('入力表'!D28,'施設コード'!D:D,0)))</f>
      </c>
      <c r="D28" s="106"/>
      <c r="E28" s="112"/>
      <c r="F28" s="112"/>
      <c r="G28" s="106"/>
      <c r="H28" s="110"/>
      <c r="I28" s="112"/>
      <c r="J28" s="112"/>
      <c r="K28" s="112"/>
      <c r="L28" s="112"/>
      <c r="M28" s="69"/>
      <c r="N28" s="54">
        <f t="shared" si="0"/>
      </c>
      <c r="O28" s="113"/>
      <c r="P28" s="117"/>
      <c r="Q28" s="115"/>
      <c r="R28" s="68"/>
      <c r="S28" s="68"/>
      <c r="T28" s="68"/>
    </row>
    <row r="29" spans="1:20" ht="29.25" customHeight="1">
      <c r="A29">
        <v>21</v>
      </c>
      <c r="B29" s="111">
        <f>IF(D29="","",INDEX('施設コード'!E:E,MATCH('入力表'!D29,'施設コード'!D:D,0)))</f>
      </c>
      <c r="C29" s="111">
        <f>IF(D29="","",INDEX('施設コード'!F:F,MATCH('入力表'!D29,'施設コード'!D:D,0)))</f>
      </c>
      <c r="D29" s="106"/>
      <c r="E29" s="112"/>
      <c r="F29" s="112"/>
      <c r="G29" s="106"/>
      <c r="H29" s="110"/>
      <c r="I29" s="112"/>
      <c r="J29" s="112"/>
      <c r="K29" s="112"/>
      <c r="L29" s="112"/>
      <c r="M29" s="69"/>
      <c r="N29" s="54">
        <f t="shared" si="0"/>
      </c>
      <c r="O29" s="113"/>
      <c r="P29" s="117"/>
      <c r="Q29" s="115"/>
      <c r="R29" s="68"/>
      <c r="S29" s="68"/>
      <c r="T29" s="68"/>
    </row>
    <row r="30" spans="1:20" ht="29.25" customHeight="1">
      <c r="A30">
        <v>22</v>
      </c>
      <c r="B30" s="111">
        <f>IF(D30="","",INDEX('施設コード'!E:E,MATCH('入力表'!D30,'施設コード'!D:D,0)))</f>
      </c>
      <c r="C30" s="111">
        <f>IF(D30="","",INDEX('施設コード'!F:F,MATCH('入力表'!D30,'施設コード'!D:D,0)))</f>
      </c>
      <c r="D30" s="106"/>
      <c r="E30" s="112"/>
      <c r="F30" s="112"/>
      <c r="G30" s="106"/>
      <c r="H30" s="110"/>
      <c r="I30" s="112"/>
      <c r="J30" s="112"/>
      <c r="K30" s="112"/>
      <c r="L30" s="112"/>
      <c r="M30" s="69"/>
      <c r="N30" s="54">
        <f t="shared" si="0"/>
      </c>
      <c r="O30" s="113"/>
      <c r="P30" s="117"/>
      <c r="Q30" s="115"/>
      <c r="R30" s="68"/>
      <c r="S30" s="68"/>
      <c r="T30" s="68"/>
    </row>
    <row r="31" spans="1:20" ht="29.25" customHeight="1">
      <c r="A31">
        <v>23</v>
      </c>
      <c r="B31" s="111">
        <f>IF(D31="","",INDEX('施設コード'!E:E,MATCH('入力表'!D31,'施設コード'!D:D,0)))</f>
      </c>
      <c r="C31" s="111">
        <f>IF(D31="","",INDEX('施設コード'!F:F,MATCH('入力表'!D31,'施設コード'!D:D,0)))</f>
      </c>
      <c r="D31" s="106"/>
      <c r="E31" s="112"/>
      <c r="F31" s="112"/>
      <c r="G31" s="106"/>
      <c r="H31" s="110"/>
      <c r="I31" s="112"/>
      <c r="J31" s="112"/>
      <c r="K31" s="112"/>
      <c r="L31" s="112"/>
      <c r="M31" s="69"/>
      <c r="N31" s="54">
        <f t="shared" si="0"/>
      </c>
      <c r="O31" s="113"/>
      <c r="P31" s="117"/>
      <c r="Q31" s="115"/>
      <c r="R31" s="68"/>
      <c r="S31" s="68"/>
      <c r="T31" s="68"/>
    </row>
    <row r="32" spans="1:20" ht="29.25" customHeight="1">
      <c r="A32">
        <v>24</v>
      </c>
      <c r="B32" s="111">
        <f>IF(D32="","",INDEX('施設コード'!E:E,MATCH('入力表'!D32,'施設コード'!D:D,0)))</f>
      </c>
      <c r="C32" s="111">
        <f>IF(D32="","",INDEX('施設コード'!F:F,MATCH('入力表'!D32,'施設コード'!D:D,0)))</f>
      </c>
      <c r="D32" s="106"/>
      <c r="E32" s="112"/>
      <c r="F32" s="112"/>
      <c r="G32" s="106"/>
      <c r="H32" s="110"/>
      <c r="I32" s="112"/>
      <c r="J32" s="112"/>
      <c r="K32" s="112"/>
      <c r="L32" s="112"/>
      <c r="M32" s="69"/>
      <c r="N32" s="54">
        <f t="shared" si="0"/>
      </c>
      <c r="O32" s="113"/>
      <c r="P32" s="117"/>
      <c r="Q32" s="115"/>
      <c r="R32" s="68"/>
      <c r="S32" s="68"/>
      <c r="T32" s="68"/>
    </row>
    <row r="33" spans="1:20" ht="29.25" customHeight="1">
      <c r="A33">
        <v>25</v>
      </c>
      <c r="B33" s="111">
        <f>IF(D33="","",INDEX('施設コード'!E:E,MATCH('入力表'!D33,'施設コード'!D:D,0)))</f>
      </c>
      <c r="C33" s="111">
        <f>IF(D33="","",INDEX('施設コード'!F:F,MATCH('入力表'!D33,'施設コード'!D:D,0)))</f>
      </c>
      <c r="D33" s="106"/>
      <c r="E33" s="112"/>
      <c r="F33" s="112"/>
      <c r="G33" s="106"/>
      <c r="H33" s="110"/>
      <c r="I33" s="112"/>
      <c r="J33" s="112"/>
      <c r="K33" s="112"/>
      <c r="L33" s="112"/>
      <c r="M33" s="69"/>
      <c r="N33" s="54">
        <f t="shared" si="0"/>
      </c>
      <c r="O33" s="113"/>
      <c r="P33" s="117"/>
      <c r="Q33" s="115"/>
      <c r="R33" s="68"/>
      <c r="S33" s="68"/>
      <c r="T33" s="68"/>
    </row>
    <row r="34" spans="1:20" ht="29.25" customHeight="1">
      <c r="A34">
        <v>26</v>
      </c>
      <c r="B34" s="111">
        <f>IF(D34="","",INDEX('施設コード'!E:E,MATCH('入力表'!D34,'施設コード'!D:D,0)))</f>
      </c>
      <c r="C34" s="111">
        <f>IF(D34="","",INDEX('施設コード'!F:F,MATCH('入力表'!D34,'施設コード'!D:D,0)))</f>
      </c>
      <c r="D34" s="106"/>
      <c r="E34" s="112"/>
      <c r="F34" s="112"/>
      <c r="G34" s="106"/>
      <c r="H34" s="110"/>
      <c r="I34" s="112"/>
      <c r="J34" s="112"/>
      <c r="K34" s="112"/>
      <c r="L34" s="112"/>
      <c r="M34" s="69"/>
      <c r="N34" s="54">
        <f t="shared" si="0"/>
      </c>
      <c r="O34" s="113"/>
      <c r="P34" s="117"/>
      <c r="Q34" s="115"/>
      <c r="R34" s="68"/>
      <c r="S34" s="68"/>
      <c r="T34" s="68"/>
    </row>
    <row r="35" spans="1:20" ht="29.25" customHeight="1">
      <c r="A35">
        <v>27</v>
      </c>
      <c r="B35" s="111">
        <f>IF(D35="","",INDEX('施設コード'!E:E,MATCH('入力表'!D35,'施設コード'!D:D,0)))</f>
      </c>
      <c r="C35" s="111">
        <f>IF(D35="","",INDEX('施設コード'!F:F,MATCH('入力表'!D35,'施設コード'!D:D,0)))</f>
      </c>
      <c r="D35" s="106"/>
      <c r="E35" s="112"/>
      <c r="F35" s="112"/>
      <c r="G35" s="106"/>
      <c r="H35" s="110"/>
      <c r="I35" s="112"/>
      <c r="J35" s="112"/>
      <c r="K35" s="112"/>
      <c r="L35" s="112"/>
      <c r="M35" s="69"/>
      <c r="N35" s="54">
        <f t="shared" si="0"/>
      </c>
      <c r="O35" s="113"/>
      <c r="P35" s="117"/>
      <c r="Q35" s="115"/>
      <c r="R35" s="68"/>
      <c r="S35" s="68"/>
      <c r="T35" s="68"/>
    </row>
    <row r="36" spans="1:20" ht="29.25" customHeight="1">
      <c r="A36">
        <v>28</v>
      </c>
      <c r="B36" s="111">
        <f>IF(D36="","",INDEX('施設コード'!E:E,MATCH('入力表'!D36,'施設コード'!D:D,0)))</f>
      </c>
      <c r="C36" s="111">
        <f>IF(D36="","",INDEX('施設コード'!F:F,MATCH('入力表'!D36,'施設コード'!D:D,0)))</f>
      </c>
      <c r="D36" s="106"/>
      <c r="E36" s="112"/>
      <c r="F36" s="112"/>
      <c r="G36" s="106"/>
      <c r="H36" s="110"/>
      <c r="I36" s="112"/>
      <c r="J36" s="112"/>
      <c r="K36" s="112"/>
      <c r="L36" s="112"/>
      <c r="M36" s="69"/>
      <c r="N36" s="54">
        <f t="shared" si="0"/>
      </c>
      <c r="O36" s="113"/>
      <c r="P36" s="117"/>
      <c r="Q36" s="115"/>
      <c r="R36" s="68"/>
      <c r="S36" s="68"/>
      <c r="T36" s="68"/>
    </row>
    <row r="37" spans="1:20" ht="29.25" customHeight="1">
      <c r="A37">
        <v>29</v>
      </c>
      <c r="B37" s="111">
        <f>IF(D37="","",INDEX('施設コード'!E:E,MATCH('入力表'!D37,'施設コード'!D:D,0)))</f>
      </c>
      <c r="C37" s="111">
        <f>IF(D37="","",INDEX('施設コード'!F:F,MATCH('入力表'!D37,'施設コード'!D:D,0)))</f>
      </c>
      <c r="D37" s="106"/>
      <c r="E37" s="112"/>
      <c r="F37" s="112"/>
      <c r="G37" s="106"/>
      <c r="H37" s="110"/>
      <c r="I37" s="112"/>
      <c r="J37" s="112"/>
      <c r="K37" s="112"/>
      <c r="L37" s="112"/>
      <c r="M37" s="69"/>
      <c r="N37" s="54">
        <f t="shared" si="0"/>
      </c>
      <c r="O37" s="113"/>
      <c r="P37" s="117"/>
      <c r="Q37" s="115"/>
      <c r="R37" s="68"/>
      <c r="S37" s="68"/>
      <c r="T37" s="68"/>
    </row>
    <row r="38" spans="1:20" ht="29.25" customHeight="1">
      <c r="A38">
        <v>30</v>
      </c>
      <c r="B38" s="111">
        <f>IF(D38="","",INDEX('施設コード'!E:E,MATCH('入力表'!D38,'施設コード'!D:D,0)))</f>
      </c>
      <c r="C38" s="111">
        <f>IF(D38="","",INDEX('施設コード'!F:F,MATCH('入力表'!D38,'施設コード'!D:D,0)))</f>
      </c>
      <c r="D38" s="106"/>
      <c r="E38" s="112"/>
      <c r="F38" s="112"/>
      <c r="G38" s="106"/>
      <c r="H38" s="110"/>
      <c r="I38" s="112"/>
      <c r="J38" s="112"/>
      <c r="K38" s="112"/>
      <c r="L38" s="112"/>
      <c r="M38" s="69"/>
      <c r="N38" s="54">
        <f t="shared" si="0"/>
      </c>
      <c r="O38" s="113"/>
      <c r="P38" s="117"/>
      <c r="Q38" s="115"/>
      <c r="R38" s="68"/>
      <c r="S38" s="68"/>
      <c r="T38" s="68"/>
    </row>
    <row r="39" spans="1:20" ht="29.25" customHeight="1">
      <c r="A39">
        <v>31</v>
      </c>
      <c r="B39" s="111">
        <f>IF(D39="","",INDEX('施設コード'!E:E,MATCH('入力表'!D39,'施設コード'!D:D,0)))</f>
      </c>
      <c r="C39" s="111">
        <f>IF(D39="","",INDEX('施設コード'!F:F,MATCH('入力表'!D39,'施設コード'!D:D,0)))</f>
      </c>
      <c r="D39" s="106"/>
      <c r="E39" s="112"/>
      <c r="F39" s="112"/>
      <c r="G39" s="106"/>
      <c r="H39" s="110"/>
      <c r="I39" s="112"/>
      <c r="J39" s="112"/>
      <c r="K39" s="112"/>
      <c r="L39" s="112"/>
      <c r="M39" s="69"/>
      <c r="N39" s="54">
        <f t="shared" si="0"/>
      </c>
      <c r="O39" s="113"/>
      <c r="P39" s="117"/>
      <c r="Q39" s="115"/>
      <c r="R39" s="68"/>
      <c r="S39" s="68"/>
      <c r="T39" s="68"/>
    </row>
    <row r="40" spans="1:20" ht="29.25" customHeight="1">
      <c r="A40">
        <v>32</v>
      </c>
      <c r="B40" s="111">
        <f>IF(D40="","",INDEX('施設コード'!E:E,MATCH('入力表'!D40,'施設コード'!D:D,0)))</f>
      </c>
      <c r="C40" s="111">
        <f>IF(D40="","",INDEX('施設コード'!F:F,MATCH('入力表'!D40,'施設コード'!D:D,0)))</f>
      </c>
      <c r="D40" s="106"/>
      <c r="E40" s="112"/>
      <c r="F40" s="112"/>
      <c r="G40" s="106"/>
      <c r="H40" s="110"/>
      <c r="I40" s="112"/>
      <c r="J40" s="112"/>
      <c r="K40" s="112"/>
      <c r="L40" s="112"/>
      <c r="M40" s="69"/>
      <c r="N40" s="54">
        <f t="shared" si="0"/>
      </c>
      <c r="O40" s="113"/>
      <c r="P40" s="117"/>
      <c r="Q40" s="115"/>
      <c r="R40" s="68"/>
      <c r="S40" s="68"/>
      <c r="T40" s="68"/>
    </row>
    <row r="41" spans="1:20" ht="29.25" customHeight="1">
      <c r="A41">
        <v>33</v>
      </c>
      <c r="B41" s="111">
        <f>IF(D41="","",INDEX('施設コード'!E:E,MATCH('入力表'!D41,'施設コード'!D:D,0)))</f>
      </c>
      <c r="C41" s="111">
        <f>IF(D41="","",INDEX('施設コード'!F:F,MATCH('入力表'!D41,'施設コード'!D:D,0)))</f>
      </c>
      <c r="D41" s="106"/>
      <c r="E41" s="112"/>
      <c r="F41" s="112"/>
      <c r="G41" s="106"/>
      <c r="H41" s="110"/>
      <c r="I41" s="112"/>
      <c r="J41" s="112"/>
      <c r="K41" s="112"/>
      <c r="L41" s="112"/>
      <c r="M41" s="69"/>
      <c r="N41" s="54">
        <f t="shared" si="0"/>
      </c>
      <c r="O41" s="113"/>
      <c r="P41" s="117"/>
      <c r="Q41" s="115"/>
      <c r="R41" s="68"/>
      <c r="S41" s="68"/>
      <c r="T41" s="68"/>
    </row>
    <row r="42" spans="1:20" ht="29.25" customHeight="1">
      <c r="A42">
        <v>34</v>
      </c>
      <c r="B42" s="111">
        <f>IF(D42="","",INDEX('施設コード'!E:E,MATCH('入力表'!D42,'施設コード'!D:D,0)))</f>
      </c>
      <c r="C42" s="111">
        <f>IF(D42="","",INDEX('施設コード'!F:F,MATCH('入力表'!D42,'施設コード'!D:D,0)))</f>
      </c>
      <c r="D42" s="106"/>
      <c r="E42" s="112"/>
      <c r="F42" s="112"/>
      <c r="G42" s="106"/>
      <c r="H42" s="110"/>
      <c r="I42" s="112"/>
      <c r="J42" s="112"/>
      <c r="K42" s="112"/>
      <c r="L42" s="112"/>
      <c r="M42" s="69"/>
      <c r="N42" s="54">
        <f t="shared" si="0"/>
      </c>
      <c r="O42" s="113"/>
      <c r="P42" s="117"/>
      <c r="Q42" s="115"/>
      <c r="R42" s="68"/>
      <c r="S42" s="68"/>
      <c r="T42" s="68"/>
    </row>
    <row r="43" spans="1:20" ht="29.25" customHeight="1">
      <c r="A43">
        <v>35</v>
      </c>
      <c r="B43" s="111">
        <f>IF(D43="","",INDEX('施設コード'!E:E,MATCH('入力表'!D43,'施設コード'!D:D,0)))</f>
      </c>
      <c r="C43" s="111">
        <f>IF(D43="","",INDEX('施設コード'!F:F,MATCH('入力表'!D43,'施設コード'!D:D,0)))</f>
      </c>
      <c r="D43" s="106"/>
      <c r="E43" s="112"/>
      <c r="F43" s="112"/>
      <c r="G43" s="106"/>
      <c r="H43" s="110"/>
      <c r="I43" s="112"/>
      <c r="J43" s="112"/>
      <c r="K43" s="112"/>
      <c r="L43" s="112"/>
      <c r="M43" s="69"/>
      <c r="N43" s="54">
        <f t="shared" si="0"/>
      </c>
      <c r="O43" s="113"/>
      <c r="P43" s="117"/>
      <c r="Q43" s="115"/>
      <c r="R43" s="68"/>
      <c r="S43" s="68"/>
      <c r="T43" s="68"/>
    </row>
    <row r="44" spans="1:20" ht="29.25" customHeight="1">
      <c r="A44">
        <v>36</v>
      </c>
      <c r="B44" s="111">
        <f>IF(D44="","",INDEX('施設コード'!E:E,MATCH('入力表'!D44,'施設コード'!D:D,0)))</f>
      </c>
      <c r="C44" s="111">
        <f>IF(D44="","",INDEX('施設コード'!F:F,MATCH('入力表'!D44,'施設コード'!D:D,0)))</f>
      </c>
      <c r="D44" s="106"/>
      <c r="E44" s="112"/>
      <c r="F44" s="112"/>
      <c r="G44" s="106"/>
      <c r="H44" s="110"/>
      <c r="I44" s="112"/>
      <c r="J44" s="112"/>
      <c r="K44" s="112"/>
      <c r="L44" s="112"/>
      <c r="M44" s="69"/>
      <c r="N44" s="54">
        <f t="shared" si="0"/>
      </c>
      <c r="O44" s="113"/>
      <c r="P44" s="117"/>
      <c r="Q44" s="115"/>
      <c r="R44" s="68"/>
      <c r="S44" s="68"/>
      <c r="T44" s="68"/>
    </row>
    <row r="45" spans="1:20" ht="29.25" customHeight="1">
      <c r="A45">
        <v>37</v>
      </c>
      <c r="B45" s="111">
        <f>IF(D45="","",INDEX('施設コード'!E:E,MATCH('入力表'!D45,'施設コード'!D:D,0)))</f>
      </c>
      <c r="C45" s="111">
        <f>IF(D45="","",INDEX('施設コード'!F:F,MATCH('入力表'!D45,'施設コード'!D:D,0)))</f>
      </c>
      <c r="D45" s="106"/>
      <c r="E45" s="112"/>
      <c r="F45" s="112"/>
      <c r="G45" s="106"/>
      <c r="H45" s="110"/>
      <c r="I45" s="112"/>
      <c r="J45" s="112"/>
      <c r="K45" s="112"/>
      <c r="L45" s="112"/>
      <c r="M45" s="69"/>
      <c r="N45" s="54">
        <f t="shared" si="0"/>
      </c>
      <c r="O45" s="113"/>
      <c r="P45" s="117"/>
      <c r="Q45" s="115"/>
      <c r="R45" s="68"/>
      <c r="S45" s="68"/>
      <c r="T45" s="68"/>
    </row>
    <row r="46" spans="1:20" ht="29.25" customHeight="1">
      <c r="A46">
        <v>38</v>
      </c>
      <c r="B46" s="111">
        <f>IF(D46="","",INDEX('施設コード'!E:E,MATCH('入力表'!D46,'施設コード'!D:D,0)))</f>
      </c>
      <c r="C46" s="111">
        <f>IF(D46="","",INDEX('施設コード'!F:F,MATCH('入力表'!D46,'施設コード'!D:D,0)))</f>
      </c>
      <c r="D46" s="106"/>
      <c r="E46" s="112"/>
      <c r="F46" s="112"/>
      <c r="G46" s="106"/>
      <c r="H46" s="110"/>
      <c r="I46" s="112"/>
      <c r="J46" s="112"/>
      <c r="K46" s="112"/>
      <c r="L46" s="112"/>
      <c r="M46" s="69"/>
      <c r="N46" s="54">
        <f t="shared" si="0"/>
      </c>
      <c r="O46" s="113"/>
      <c r="P46" s="117"/>
      <c r="Q46" s="115"/>
      <c r="R46" s="68"/>
      <c r="S46" s="68"/>
      <c r="T46" s="68"/>
    </row>
    <row r="47" spans="1:20" ht="29.25" customHeight="1">
      <c r="A47">
        <v>39</v>
      </c>
      <c r="B47" s="111">
        <f>IF(D47="","",INDEX('施設コード'!E:E,MATCH('入力表'!D47,'施設コード'!D:D,0)))</f>
      </c>
      <c r="C47" s="111">
        <f>IF(D47="","",INDEX('施設コード'!F:F,MATCH('入力表'!D47,'施設コード'!D:D,0)))</f>
      </c>
      <c r="D47" s="106"/>
      <c r="E47" s="112"/>
      <c r="F47" s="112"/>
      <c r="G47" s="106"/>
      <c r="H47" s="110"/>
      <c r="I47" s="112"/>
      <c r="J47" s="112"/>
      <c r="K47" s="112"/>
      <c r="L47" s="112"/>
      <c r="M47" s="69"/>
      <c r="N47" s="54">
        <f t="shared" si="0"/>
      </c>
      <c r="O47" s="113"/>
      <c r="P47" s="117"/>
      <c r="Q47" s="115"/>
      <c r="R47" s="68"/>
      <c r="S47" s="68"/>
      <c r="T47" s="68"/>
    </row>
    <row r="48" spans="1:20" ht="29.25" customHeight="1">
      <c r="A48">
        <v>40</v>
      </c>
      <c r="B48" s="111">
        <f>IF(D48="","",INDEX('施設コード'!E:E,MATCH('入力表'!D48,'施設コード'!D:D,0)))</f>
      </c>
      <c r="C48" s="111">
        <f>IF(D48="","",INDEX('施設コード'!F:F,MATCH('入力表'!D48,'施設コード'!D:D,0)))</f>
      </c>
      <c r="D48" s="106"/>
      <c r="E48" s="112"/>
      <c r="F48" s="112"/>
      <c r="G48" s="106"/>
      <c r="H48" s="110"/>
      <c r="I48" s="112"/>
      <c r="J48" s="112"/>
      <c r="K48" s="112"/>
      <c r="L48" s="112"/>
      <c r="M48" s="69"/>
      <c r="N48" s="54">
        <f t="shared" si="0"/>
      </c>
      <c r="O48" s="113"/>
      <c r="P48" s="117"/>
      <c r="Q48" s="115"/>
      <c r="R48" s="68"/>
      <c r="S48" s="68"/>
      <c r="T48" s="68"/>
    </row>
    <row r="49" spans="1:20" ht="29.25" customHeight="1">
      <c r="A49">
        <v>41</v>
      </c>
      <c r="B49" s="111">
        <f>IF(D49="","",INDEX('施設コード'!E:E,MATCH('入力表'!D49,'施設コード'!D:D,0)))</f>
      </c>
      <c r="C49" s="111">
        <f>IF(D49="","",INDEX('施設コード'!F:F,MATCH('入力表'!D49,'施設コード'!D:D,0)))</f>
      </c>
      <c r="D49" s="106"/>
      <c r="E49" s="112"/>
      <c r="F49" s="112"/>
      <c r="G49" s="106"/>
      <c r="H49" s="110"/>
      <c r="I49" s="112"/>
      <c r="J49" s="112"/>
      <c r="K49" s="112"/>
      <c r="L49" s="112"/>
      <c r="M49" s="69"/>
      <c r="N49" s="54">
        <f t="shared" si="0"/>
      </c>
      <c r="O49" s="113"/>
      <c r="P49" s="117"/>
      <c r="Q49" s="115"/>
      <c r="R49" s="68"/>
      <c r="S49" s="68"/>
      <c r="T49" s="68"/>
    </row>
    <row r="50" spans="1:20" ht="29.25" customHeight="1">
      <c r="A50">
        <v>42</v>
      </c>
      <c r="B50" s="111">
        <f>IF(D50="","",INDEX('施設コード'!E:E,MATCH('入力表'!D50,'施設コード'!D:D,0)))</f>
      </c>
      <c r="C50" s="111">
        <f>IF(D50="","",INDEX('施設コード'!F:F,MATCH('入力表'!D50,'施設コード'!D:D,0)))</f>
      </c>
      <c r="D50" s="106"/>
      <c r="E50" s="112"/>
      <c r="F50" s="112"/>
      <c r="G50" s="106"/>
      <c r="H50" s="110"/>
      <c r="I50" s="112"/>
      <c r="J50" s="112"/>
      <c r="K50" s="112"/>
      <c r="L50" s="112"/>
      <c r="M50" s="69"/>
      <c r="N50" s="54">
        <f t="shared" si="0"/>
      </c>
      <c r="O50" s="113"/>
      <c r="P50" s="117"/>
      <c r="Q50" s="115"/>
      <c r="R50" s="68"/>
      <c r="S50" s="68"/>
      <c r="T50" s="68"/>
    </row>
    <row r="51" spans="1:20" ht="29.25" customHeight="1">
      <c r="A51">
        <v>43</v>
      </c>
      <c r="B51" s="111">
        <f>IF(D51="","",INDEX('施設コード'!E:E,MATCH('入力表'!D51,'施設コード'!D:D,0)))</f>
      </c>
      <c r="C51" s="111">
        <f>IF(D51="","",INDEX('施設コード'!F:F,MATCH('入力表'!D51,'施設コード'!D:D,0)))</f>
      </c>
      <c r="D51" s="106"/>
      <c r="E51" s="112"/>
      <c r="F51" s="112"/>
      <c r="G51" s="106"/>
      <c r="H51" s="110"/>
      <c r="I51" s="112"/>
      <c r="J51" s="112"/>
      <c r="K51" s="112"/>
      <c r="L51" s="112"/>
      <c r="M51" s="69"/>
      <c r="N51" s="54">
        <f t="shared" si="0"/>
      </c>
      <c r="O51" s="113"/>
      <c r="P51" s="117"/>
      <c r="Q51" s="115"/>
      <c r="R51" s="68"/>
      <c r="S51" s="68"/>
      <c r="T51" s="68"/>
    </row>
    <row r="52" spans="1:20" ht="29.25" customHeight="1">
      <c r="A52">
        <v>44</v>
      </c>
      <c r="B52" s="111">
        <f>IF(D52="","",INDEX('施設コード'!E:E,MATCH('入力表'!D52,'施設コード'!D:D,0)))</f>
      </c>
      <c r="C52" s="111">
        <f>IF(D52="","",INDEX('施設コード'!F:F,MATCH('入力表'!D52,'施設コード'!D:D,0)))</f>
      </c>
      <c r="D52" s="106"/>
      <c r="E52" s="112"/>
      <c r="F52" s="112"/>
      <c r="G52" s="106"/>
      <c r="H52" s="110"/>
      <c r="I52" s="112"/>
      <c r="J52" s="112"/>
      <c r="K52" s="112"/>
      <c r="L52" s="112"/>
      <c r="M52" s="69"/>
      <c r="N52" s="54">
        <f t="shared" si="0"/>
      </c>
      <c r="O52" s="113"/>
      <c r="P52" s="117"/>
      <c r="Q52" s="115"/>
      <c r="R52" s="68"/>
      <c r="S52" s="68"/>
      <c r="T52" s="68"/>
    </row>
    <row r="53" spans="1:20" ht="29.25" customHeight="1">
      <c r="A53">
        <v>45</v>
      </c>
      <c r="B53" s="111">
        <f>IF(D53="","",INDEX('施設コード'!E:E,MATCH('入力表'!D53,'施設コード'!D:D,0)))</f>
      </c>
      <c r="C53" s="111">
        <f>IF(D53="","",INDEX('施設コード'!F:F,MATCH('入力表'!D53,'施設コード'!D:D,0)))</f>
      </c>
      <c r="D53" s="106"/>
      <c r="E53" s="112"/>
      <c r="F53" s="112"/>
      <c r="G53" s="106"/>
      <c r="H53" s="110"/>
      <c r="I53" s="112"/>
      <c r="J53" s="112"/>
      <c r="K53" s="112"/>
      <c r="L53" s="112"/>
      <c r="M53" s="69"/>
      <c r="N53" s="54">
        <f t="shared" si="0"/>
      </c>
      <c r="O53" s="113"/>
      <c r="P53" s="117"/>
      <c r="Q53" s="115"/>
      <c r="R53" s="68"/>
      <c r="S53" s="68"/>
      <c r="T53" s="68"/>
    </row>
    <row r="54" spans="1:20" ht="29.25" customHeight="1">
      <c r="A54">
        <v>46</v>
      </c>
      <c r="B54" s="111">
        <f>IF(D54="","",INDEX('施設コード'!E:E,MATCH('入力表'!D54,'施設コード'!D:D,0)))</f>
      </c>
      <c r="C54" s="111">
        <f>IF(D54="","",INDEX('施設コード'!F:F,MATCH('入力表'!D54,'施設コード'!D:D,0)))</f>
      </c>
      <c r="D54" s="106"/>
      <c r="E54" s="112"/>
      <c r="F54" s="112"/>
      <c r="G54" s="106"/>
      <c r="H54" s="110"/>
      <c r="I54" s="112"/>
      <c r="J54" s="112"/>
      <c r="K54" s="112"/>
      <c r="L54" s="112"/>
      <c r="M54" s="69"/>
      <c r="N54" s="54">
        <f t="shared" si="0"/>
      </c>
      <c r="O54" s="113"/>
      <c r="P54" s="117"/>
      <c r="Q54" s="115"/>
      <c r="R54" s="68"/>
      <c r="S54" s="68"/>
      <c r="T54" s="68"/>
    </row>
    <row r="55" spans="1:20" ht="29.25" customHeight="1">
      <c r="A55">
        <v>47</v>
      </c>
      <c r="B55" s="111">
        <f>IF(D55="","",INDEX('施設コード'!E:E,MATCH('入力表'!D55,'施設コード'!D:D,0)))</f>
      </c>
      <c r="C55" s="111">
        <f>IF(D55="","",INDEX('施設コード'!F:F,MATCH('入力表'!D55,'施設コード'!D:D,0)))</f>
      </c>
      <c r="D55" s="106"/>
      <c r="E55" s="112"/>
      <c r="F55" s="112"/>
      <c r="G55" s="106"/>
      <c r="H55" s="110"/>
      <c r="I55" s="112"/>
      <c r="J55" s="112"/>
      <c r="K55" s="112"/>
      <c r="L55" s="112"/>
      <c r="M55" s="69"/>
      <c r="N55" s="54">
        <f t="shared" si="0"/>
      </c>
      <c r="O55" s="113"/>
      <c r="P55" s="117"/>
      <c r="Q55" s="115"/>
      <c r="R55" s="68"/>
      <c r="S55" s="68"/>
      <c r="T55" s="68"/>
    </row>
    <row r="56" spans="1:20" ht="29.25" customHeight="1">
      <c r="A56">
        <v>48</v>
      </c>
      <c r="B56" s="111">
        <f>IF(D56="","",INDEX('施設コード'!E:E,MATCH('入力表'!D56,'施設コード'!D:D,0)))</f>
      </c>
      <c r="C56" s="111">
        <f>IF(D56="","",INDEX('施設コード'!F:F,MATCH('入力表'!D56,'施設コード'!D:D,0)))</f>
      </c>
      <c r="D56" s="106"/>
      <c r="E56" s="112"/>
      <c r="F56" s="112"/>
      <c r="G56" s="106"/>
      <c r="H56" s="110"/>
      <c r="I56" s="112"/>
      <c r="J56" s="112"/>
      <c r="K56" s="112"/>
      <c r="L56" s="112"/>
      <c r="M56" s="69"/>
      <c r="N56" s="54">
        <f t="shared" si="0"/>
      </c>
      <c r="O56" s="113"/>
      <c r="P56" s="117"/>
      <c r="Q56" s="115"/>
      <c r="R56" s="68"/>
      <c r="S56" s="68"/>
      <c r="T56" s="68"/>
    </row>
    <row r="57" spans="1:20" ht="29.25" customHeight="1">
      <c r="A57">
        <v>49</v>
      </c>
      <c r="B57" s="111">
        <f>IF(D57="","",INDEX('施設コード'!E:E,MATCH('入力表'!D57,'施設コード'!D:D,0)))</f>
      </c>
      <c r="C57" s="111">
        <f>IF(D57="","",INDEX('施設コード'!F:F,MATCH('入力表'!D57,'施設コード'!D:D,0)))</f>
      </c>
      <c r="D57" s="106"/>
      <c r="E57" s="112"/>
      <c r="F57" s="112"/>
      <c r="G57" s="106"/>
      <c r="H57" s="110"/>
      <c r="I57" s="112"/>
      <c r="J57" s="112"/>
      <c r="K57" s="112"/>
      <c r="L57" s="112"/>
      <c r="M57" s="69"/>
      <c r="N57" s="54">
        <f t="shared" si="0"/>
      </c>
      <c r="O57" s="113"/>
      <c r="P57" s="117"/>
      <c r="Q57" s="115"/>
      <c r="R57" s="68"/>
      <c r="S57" s="68"/>
      <c r="T57" s="68"/>
    </row>
    <row r="58" spans="1:20" ht="29.25" customHeight="1">
      <c r="A58">
        <v>50</v>
      </c>
      <c r="B58" s="111">
        <f>IF(D58="","",INDEX('施設コード'!E:E,MATCH('入力表'!D58,'施設コード'!D:D,0)))</f>
      </c>
      <c r="C58" s="111">
        <f>IF(D58="","",INDEX('施設コード'!F:F,MATCH('入力表'!D58,'施設コード'!D:D,0)))</f>
      </c>
      <c r="D58" s="106"/>
      <c r="E58" s="112"/>
      <c r="F58" s="112"/>
      <c r="G58" s="106"/>
      <c r="H58" s="110"/>
      <c r="I58" s="112"/>
      <c r="J58" s="112"/>
      <c r="K58" s="112"/>
      <c r="L58" s="112"/>
      <c r="M58" s="69"/>
      <c r="N58" s="54">
        <f t="shared" si="0"/>
      </c>
      <c r="O58" s="113"/>
      <c r="P58" s="117"/>
      <c r="Q58" s="115"/>
      <c r="R58" s="68"/>
      <c r="S58" s="68"/>
      <c r="T58" s="68"/>
    </row>
    <row r="59" spans="1:20" ht="29.25" customHeight="1">
      <c r="A59">
        <v>51</v>
      </c>
      <c r="B59" s="111">
        <f>IF(D59="","",INDEX('施設コード'!E:E,MATCH('入力表'!D59,'施設コード'!D:D,0)))</f>
      </c>
      <c r="C59" s="111">
        <f>IF(D59="","",INDEX('施設コード'!F:F,MATCH('入力表'!D59,'施設コード'!D:D,0)))</f>
      </c>
      <c r="D59" s="106"/>
      <c r="E59" s="112"/>
      <c r="F59" s="112"/>
      <c r="G59" s="106"/>
      <c r="H59" s="110"/>
      <c r="I59" s="112"/>
      <c r="J59" s="112"/>
      <c r="K59" s="112"/>
      <c r="L59" s="112"/>
      <c r="M59" s="69"/>
      <c r="N59" s="54">
        <f t="shared" si="0"/>
      </c>
      <c r="O59" s="113"/>
      <c r="P59" s="117"/>
      <c r="Q59" s="115"/>
      <c r="R59" s="68"/>
      <c r="S59" s="68"/>
      <c r="T59" s="68"/>
    </row>
    <row r="60" spans="1:20" ht="29.25" customHeight="1">
      <c r="A60">
        <v>52</v>
      </c>
      <c r="B60" s="111">
        <f>IF(D60="","",INDEX('施設コード'!E:E,MATCH('入力表'!D60,'施設コード'!D:D,0)))</f>
      </c>
      <c r="C60" s="111">
        <f>IF(D60="","",INDEX('施設コード'!F:F,MATCH('入力表'!D60,'施設コード'!D:D,0)))</f>
      </c>
      <c r="D60" s="106"/>
      <c r="E60" s="112"/>
      <c r="F60" s="112"/>
      <c r="G60" s="106"/>
      <c r="H60" s="110"/>
      <c r="I60" s="112"/>
      <c r="J60" s="112"/>
      <c r="K60" s="112"/>
      <c r="L60" s="112"/>
      <c r="M60" s="69"/>
      <c r="N60" s="54">
        <f t="shared" si="0"/>
      </c>
      <c r="O60" s="113"/>
      <c r="P60" s="117"/>
      <c r="Q60" s="115"/>
      <c r="R60" s="68"/>
      <c r="S60" s="68"/>
      <c r="T60" s="68"/>
    </row>
    <row r="61" spans="1:20" ht="29.25" customHeight="1">
      <c r="A61">
        <v>53</v>
      </c>
      <c r="B61" s="111">
        <f>IF(D61="","",INDEX('施設コード'!E:E,MATCH('入力表'!D61,'施設コード'!D:D,0)))</f>
      </c>
      <c r="C61" s="111">
        <f>IF(D61="","",INDEX('施設コード'!F:F,MATCH('入力表'!D61,'施設コード'!D:D,0)))</f>
      </c>
      <c r="D61" s="106"/>
      <c r="E61" s="112"/>
      <c r="F61" s="112"/>
      <c r="G61" s="106"/>
      <c r="H61" s="110"/>
      <c r="I61" s="112"/>
      <c r="J61" s="112"/>
      <c r="K61" s="112"/>
      <c r="L61" s="112"/>
      <c r="M61" s="69"/>
      <c r="N61" s="54">
        <f t="shared" si="0"/>
      </c>
      <c r="O61" s="113"/>
      <c r="P61" s="117"/>
      <c r="Q61" s="115"/>
      <c r="R61" s="68"/>
      <c r="S61" s="68"/>
      <c r="T61" s="68"/>
    </row>
    <row r="62" spans="1:20" ht="29.25" customHeight="1">
      <c r="A62">
        <v>54</v>
      </c>
      <c r="B62" s="111">
        <f>IF(D62="","",INDEX('施設コード'!E:E,MATCH('入力表'!D62,'施設コード'!D:D,0)))</f>
      </c>
      <c r="C62" s="111">
        <f>IF(D62="","",INDEX('施設コード'!F:F,MATCH('入力表'!D62,'施設コード'!D:D,0)))</f>
      </c>
      <c r="D62" s="106"/>
      <c r="E62" s="112"/>
      <c r="F62" s="112"/>
      <c r="G62" s="106"/>
      <c r="H62" s="110"/>
      <c r="I62" s="112"/>
      <c r="J62" s="112"/>
      <c r="K62" s="112"/>
      <c r="L62" s="112"/>
      <c r="M62" s="69"/>
      <c r="N62" s="54">
        <f t="shared" si="0"/>
      </c>
      <c r="O62" s="113"/>
      <c r="P62" s="117"/>
      <c r="Q62" s="115"/>
      <c r="R62" s="68"/>
      <c r="S62" s="68"/>
      <c r="T62" s="68"/>
    </row>
    <row r="63" spans="1:20" ht="29.25" customHeight="1">
      <c r="A63">
        <v>55</v>
      </c>
      <c r="B63" s="111">
        <f>IF(D63="","",INDEX('施設コード'!E:E,MATCH('入力表'!D63,'施設コード'!D:D,0)))</f>
      </c>
      <c r="C63" s="111">
        <f>IF(D63="","",INDEX('施設コード'!F:F,MATCH('入力表'!D63,'施設コード'!D:D,0)))</f>
      </c>
      <c r="D63" s="106"/>
      <c r="E63" s="112"/>
      <c r="F63" s="112"/>
      <c r="G63" s="106"/>
      <c r="H63" s="110"/>
      <c r="I63" s="112"/>
      <c r="J63" s="112"/>
      <c r="K63" s="112"/>
      <c r="L63" s="112"/>
      <c r="M63" s="69"/>
      <c r="N63" s="54">
        <f t="shared" si="0"/>
      </c>
      <c r="O63" s="113"/>
      <c r="P63" s="117"/>
      <c r="Q63" s="115"/>
      <c r="R63" s="68"/>
      <c r="S63" s="68"/>
      <c r="T63" s="68"/>
    </row>
    <row r="64" spans="1:20" ht="29.25" customHeight="1">
      <c r="A64">
        <v>56</v>
      </c>
      <c r="B64" s="111">
        <f>IF(D64="","",INDEX('施設コード'!E:E,MATCH('入力表'!D64,'施設コード'!D:D,0)))</f>
      </c>
      <c r="C64" s="111">
        <f>IF(D64="","",INDEX('施設コード'!F:F,MATCH('入力表'!D64,'施設コード'!D:D,0)))</f>
      </c>
      <c r="D64" s="106"/>
      <c r="E64" s="112"/>
      <c r="F64" s="112"/>
      <c r="G64" s="106"/>
      <c r="H64" s="110"/>
      <c r="I64" s="112"/>
      <c r="J64" s="112"/>
      <c r="K64" s="112"/>
      <c r="L64" s="112"/>
      <c r="M64" s="69"/>
      <c r="N64" s="54">
        <f t="shared" si="0"/>
      </c>
      <c r="O64" s="113"/>
      <c r="P64" s="117"/>
      <c r="Q64" s="115"/>
      <c r="R64" s="68"/>
      <c r="S64" s="68"/>
      <c r="T64" s="68"/>
    </row>
    <row r="65" spans="1:20" ht="29.25" customHeight="1">
      <c r="A65">
        <v>57</v>
      </c>
      <c r="B65" s="111">
        <f>IF(D65="","",INDEX('施設コード'!E:E,MATCH('入力表'!D65,'施設コード'!D:D,0)))</f>
      </c>
      <c r="C65" s="111">
        <f>IF(D65="","",INDEX('施設コード'!F:F,MATCH('入力表'!D65,'施設コード'!D:D,0)))</f>
      </c>
      <c r="D65" s="106"/>
      <c r="E65" s="112"/>
      <c r="F65" s="112"/>
      <c r="G65" s="106"/>
      <c r="H65" s="110"/>
      <c r="I65" s="112"/>
      <c r="J65" s="112"/>
      <c r="K65" s="112"/>
      <c r="L65" s="112"/>
      <c r="M65" s="69"/>
      <c r="N65" s="54">
        <f t="shared" si="0"/>
      </c>
      <c r="O65" s="113"/>
      <c r="P65" s="117"/>
      <c r="Q65" s="115"/>
      <c r="R65" s="68"/>
      <c r="S65" s="68"/>
      <c r="T65" s="68"/>
    </row>
    <row r="66" spans="1:20" ht="29.25" customHeight="1">
      <c r="A66">
        <v>58</v>
      </c>
      <c r="B66" s="111">
        <f>IF(D66="","",INDEX('施設コード'!E:E,MATCH('入力表'!D66,'施設コード'!D:D,0)))</f>
      </c>
      <c r="C66" s="111">
        <f>IF(D66="","",INDEX('施設コード'!F:F,MATCH('入力表'!D66,'施設コード'!D:D,0)))</f>
      </c>
      <c r="D66" s="106"/>
      <c r="E66" s="112"/>
      <c r="F66" s="112"/>
      <c r="G66" s="106"/>
      <c r="H66" s="110"/>
      <c r="I66" s="112"/>
      <c r="J66" s="112"/>
      <c r="K66" s="112"/>
      <c r="L66" s="112"/>
      <c r="M66" s="69"/>
      <c r="N66" s="54">
        <f t="shared" si="0"/>
      </c>
      <c r="O66" s="113"/>
      <c r="P66" s="117"/>
      <c r="Q66" s="115"/>
      <c r="R66" s="68"/>
      <c r="S66" s="68"/>
      <c r="T66" s="68"/>
    </row>
    <row r="67" spans="1:20" ht="29.25" customHeight="1">
      <c r="A67">
        <v>59</v>
      </c>
      <c r="B67" s="111">
        <f>IF(D67="","",INDEX('施設コード'!E:E,MATCH('入力表'!D67,'施設コード'!D:D,0)))</f>
      </c>
      <c r="C67" s="111">
        <f>IF(D67="","",INDEX('施設コード'!F:F,MATCH('入力表'!D67,'施設コード'!D:D,0)))</f>
      </c>
      <c r="D67" s="106"/>
      <c r="E67" s="112"/>
      <c r="F67" s="112"/>
      <c r="G67" s="106"/>
      <c r="H67" s="110"/>
      <c r="I67" s="112"/>
      <c r="J67" s="112"/>
      <c r="K67" s="112"/>
      <c r="L67" s="112"/>
      <c r="M67" s="69"/>
      <c r="N67" s="54">
        <f t="shared" si="0"/>
      </c>
      <c r="O67" s="113"/>
      <c r="P67" s="117"/>
      <c r="Q67" s="115"/>
      <c r="R67" s="68"/>
      <c r="S67" s="68"/>
      <c r="T67" s="68"/>
    </row>
    <row r="68" spans="1:20" ht="29.25" customHeight="1">
      <c r="A68">
        <v>60</v>
      </c>
      <c r="B68" s="111">
        <f>IF(D68="","",INDEX('施設コード'!E:E,MATCH('入力表'!D68,'施設コード'!D:D,0)))</f>
      </c>
      <c r="C68" s="111">
        <f>IF(D68="","",INDEX('施設コード'!F:F,MATCH('入力表'!D68,'施設コード'!D:D,0)))</f>
      </c>
      <c r="D68" s="106"/>
      <c r="E68" s="112"/>
      <c r="F68" s="112"/>
      <c r="G68" s="106"/>
      <c r="H68" s="110"/>
      <c r="I68" s="112"/>
      <c r="J68" s="112"/>
      <c r="K68" s="112"/>
      <c r="L68" s="112"/>
      <c r="M68" s="69"/>
      <c r="N68" s="54">
        <f t="shared" si="0"/>
      </c>
      <c r="O68" s="113"/>
      <c r="P68" s="117"/>
      <c r="Q68" s="115"/>
      <c r="R68" s="68"/>
      <c r="S68" s="68"/>
      <c r="T68" s="68"/>
    </row>
    <row r="69" spans="1:20" ht="29.25" customHeight="1">
      <c r="A69">
        <v>61</v>
      </c>
      <c r="B69" s="111">
        <f>IF(D69="","",INDEX('施設コード'!E:E,MATCH('入力表'!D69,'施設コード'!D:D,0)))</f>
      </c>
      <c r="C69" s="111">
        <f>IF(D69="","",INDEX('施設コード'!F:F,MATCH('入力表'!D69,'施設コード'!D:D,0)))</f>
      </c>
      <c r="D69" s="106"/>
      <c r="E69" s="112"/>
      <c r="F69" s="112"/>
      <c r="G69" s="106"/>
      <c r="H69" s="110"/>
      <c r="I69" s="112"/>
      <c r="J69" s="112"/>
      <c r="K69" s="112"/>
      <c r="L69" s="112"/>
      <c r="M69" s="69"/>
      <c r="N69" s="54">
        <f t="shared" si="0"/>
      </c>
      <c r="O69" s="113"/>
      <c r="P69" s="117"/>
      <c r="Q69" s="115"/>
      <c r="R69" s="68"/>
      <c r="S69" s="68"/>
      <c r="T69" s="68"/>
    </row>
    <row r="70" spans="1:20" ht="29.25" customHeight="1">
      <c r="A70">
        <v>62</v>
      </c>
      <c r="B70" s="111">
        <f>IF(D70="","",INDEX('施設コード'!E:E,MATCH('入力表'!D70,'施設コード'!D:D,0)))</f>
      </c>
      <c r="C70" s="111">
        <f>IF(D70="","",INDEX('施設コード'!F:F,MATCH('入力表'!D70,'施設コード'!D:D,0)))</f>
      </c>
      <c r="D70" s="106"/>
      <c r="E70" s="112"/>
      <c r="F70" s="112"/>
      <c r="G70" s="106"/>
      <c r="H70" s="110"/>
      <c r="I70" s="112"/>
      <c r="J70" s="112"/>
      <c r="K70" s="112"/>
      <c r="L70" s="112"/>
      <c r="M70" s="69"/>
      <c r="N70" s="54">
        <f t="shared" si="0"/>
      </c>
      <c r="O70" s="113"/>
      <c r="P70" s="117"/>
      <c r="Q70" s="115"/>
      <c r="R70" s="68"/>
      <c r="S70" s="68"/>
      <c r="T70" s="68"/>
    </row>
    <row r="71" spans="1:20" ht="29.25" customHeight="1">
      <c r="A71">
        <v>63</v>
      </c>
      <c r="B71" s="111">
        <f>IF(D71="","",INDEX('施設コード'!E:E,MATCH('入力表'!D71,'施設コード'!D:D,0)))</f>
      </c>
      <c r="C71" s="111">
        <f>IF(D71="","",INDEX('施設コード'!F:F,MATCH('入力表'!D71,'施設コード'!D:D,0)))</f>
      </c>
      <c r="D71" s="106"/>
      <c r="E71" s="112"/>
      <c r="F71" s="112"/>
      <c r="G71" s="106"/>
      <c r="H71" s="110"/>
      <c r="I71" s="112"/>
      <c r="J71" s="112"/>
      <c r="K71" s="112"/>
      <c r="L71" s="112"/>
      <c r="M71" s="69"/>
      <c r="N71" s="54">
        <f t="shared" si="0"/>
      </c>
      <c r="O71" s="113"/>
      <c r="P71" s="117"/>
      <c r="Q71" s="115"/>
      <c r="R71" s="68"/>
      <c r="S71" s="68"/>
      <c r="T71" s="68"/>
    </row>
    <row r="72" spans="1:20" ht="29.25" customHeight="1">
      <c r="A72">
        <v>64</v>
      </c>
      <c r="B72" s="111">
        <f>IF(D72="","",INDEX('施設コード'!E:E,MATCH('入力表'!D72,'施設コード'!D:D,0)))</f>
      </c>
      <c r="C72" s="111">
        <f>IF(D72="","",INDEX('施設コード'!F:F,MATCH('入力表'!D72,'施設コード'!D:D,0)))</f>
      </c>
      <c r="D72" s="106"/>
      <c r="E72" s="112"/>
      <c r="F72" s="112"/>
      <c r="G72" s="106"/>
      <c r="H72" s="110"/>
      <c r="I72" s="112"/>
      <c r="J72" s="112"/>
      <c r="K72" s="112"/>
      <c r="L72" s="112"/>
      <c r="M72" s="69"/>
      <c r="N72" s="54">
        <f t="shared" si="0"/>
      </c>
      <c r="O72" s="113"/>
      <c r="P72" s="117"/>
      <c r="Q72" s="115"/>
      <c r="R72" s="68"/>
      <c r="S72" s="68"/>
      <c r="T72" s="68"/>
    </row>
    <row r="73" spans="1:20" ht="29.25" customHeight="1">
      <c r="A73">
        <v>65</v>
      </c>
      <c r="B73" s="111">
        <f>IF(D73="","",INDEX('施設コード'!E:E,MATCH('入力表'!D73,'施設コード'!D:D,0)))</f>
      </c>
      <c r="C73" s="111">
        <f>IF(D73="","",INDEX('施設コード'!F:F,MATCH('入力表'!D73,'施設コード'!D:D,0)))</f>
      </c>
      <c r="D73" s="106"/>
      <c r="E73" s="112"/>
      <c r="F73" s="112"/>
      <c r="G73" s="106"/>
      <c r="H73" s="110"/>
      <c r="I73" s="112"/>
      <c r="J73" s="112"/>
      <c r="K73" s="112"/>
      <c r="L73" s="112"/>
      <c r="M73" s="69"/>
      <c r="N73" s="54">
        <f t="shared" si="0"/>
      </c>
      <c r="O73" s="113"/>
      <c r="P73" s="117"/>
      <c r="Q73" s="115"/>
      <c r="R73" s="68"/>
      <c r="S73" s="68"/>
      <c r="T73" s="68"/>
    </row>
    <row r="74" spans="1:20" ht="29.25" customHeight="1">
      <c r="A74">
        <v>66</v>
      </c>
      <c r="B74" s="111">
        <f>IF(D74="","",INDEX('施設コード'!E:E,MATCH('入力表'!D74,'施設コード'!D:D,0)))</f>
      </c>
      <c r="C74" s="111">
        <f>IF(D74="","",INDEX('施設コード'!F:F,MATCH('入力表'!D74,'施設コード'!D:D,0)))</f>
      </c>
      <c r="D74" s="106"/>
      <c r="E74" s="112"/>
      <c r="F74" s="112"/>
      <c r="G74" s="106"/>
      <c r="H74" s="110"/>
      <c r="I74" s="112"/>
      <c r="J74" s="112"/>
      <c r="K74" s="112"/>
      <c r="L74" s="112"/>
      <c r="M74" s="69"/>
      <c r="N74" s="54">
        <f aca="true" t="shared" si="1" ref="N74:N114">IF(C74="","",$B$4)</f>
      </c>
      <c r="O74" s="113"/>
      <c r="P74" s="117"/>
      <c r="Q74" s="115"/>
      <c r="R74" s="68"/>
      <c r="S74" s="68"/>
      <c r="T74" s="68"/>
    </row>
    <row r="75" spans="1:20" ht="29.25" customHeight="1">
      <c r="A75">
        <v>67</v>
      </c>
      <c r="B75" s="111">
        <f>IF(D75="","",INDEX('施設コード'!E:E,MATCH('入力表'!D75,'施設コード'!D:D,0)))</f>
      </c>
      <c r="C75" s="111">
        <f>IF(D75="","",INDEX('施設コード'!F:F,MATCH('入力表'!D75,'施設コード'!D:D,0)))</f>
      </c>
      <c r="D75" s="106"/>
      <c r="E75" s="112"/>
      <c r="F75" s="112"/>
      <c r="G75" s="106"/>
      <c r="H75" s="110"/>
      <c r="I75" s="112"/>
      <c r="J75" s="112"/>
      <c r="K75" s="112"/>
      <c r="L75" s="112"/>
      <c r="M75" s="69"/>
      <c r="N75" s="54">
        <f t="shared" si="1"/>
      </c>
      <c r="O75" s="113"/>
      <c r="P75" s="117"/>
      <c r="Q75" s="115"/>
      <c r="R75" s="68"/>
      <c r="S75" s="68"/>
      <c r="T75" s="68"/>
    </row>
    <row r="76" spans="1:20" ht="29.25" customHeight="1">
      <c r="A76">
        <v>68</v>
      </c>
      <c r="B76" s="111">
        <f>IF(D76="","",INDEX('施設コード'!E:E,MATCH('入力表'!D76,'施設コード'!D:D,0)))</f>
      </c>
      <c r="C76" s="111">
        <f>IF(D76="","",INDEX('施設コード'!F:F,MATCH('入力表'!D76,'施設コード'!D:D,0)))</f>
      </c>
      <c r="D76" s="106"/>
      <c r="E76" s="112"/>
      <c r="F76" s="112"/>
      <c r="G76" s="106"/>
      <c r="H76" s="110"/>
      <c r="I76" s="112"/>
      <c r="J76" s="112"/>
      <c r="K76" s="112"/>
      <c r="L76" s="112"/>
      <c r="M76" s="69"/>
      <c r="N76" s="54">
        <f t="shared" si="1"/>
      </c>
      <c r="O76" s="113"/>
      <c r="P76" s="117"/>
      <c r="Q76" s="115"/>
      <c r="R76" s="68"/>
      <c r="S76" s="68"/>
      <c r="T76" s="68"/>
    </row>
    <row r="77" spans="1:20" ht="29.25" customHeight="1">
      <c r="A77">
        <v>69</v>
      </c>
      <c r="B77" s="111">
        <f>IF(D77="","",INDEX('施設コード'!E:E,MATCH('入力表'!D77,'施設コード'!D:D,0)))</f>
      </c>
      <c r="C77" s="111">
        <f>IF(D77="","",INDEX('施設コード'!F:F,MATCH('入力表'!D77,'施設コード'!D:D,0)))</f>
      </c>
      <c r="D77" s="106"/>
      <c r="E77" s="112"/>
      <c r="F77" s="112"/>
      <c r="G77" s="106"/>
      <c r="H77" s="110"/>
      <c r="I77" s="112"/>
      <c r="J77" s="112"/>
      <c r="K77" s="112"/>
      <c r="L77" s="112"/>
      <c r="M77" s="69"/>
      <c r="N77" s="54">
        <f t="shared" si="1"/>
      </c>
      <c r="O77" s="113"/>
      <c r="P77" s="117"/>
      <c r="Q77" s="115"/>
      <c r="R77" s="68"/>
      <c r="S77" s="68"/>
      <c r="T77" s="68"/>
    </row>
    <row r="78" spans="1:20" ht="29.25" customHeight="1">
      <c r="A78">
        <v>70</v>
      </c>
      <c r="B78" s="111">
        <f>IF(D78="","",INDEX('施設コード'!E:E,MATCH('入力表'!D78,'施設コード'!D:D,0)))</f>
      </c>
      <c r="C78" s="111">
        <f>IF(D78="","",INDEX('施設コード'!F:F,MATCH('入力表'!D78,'施設コード'!D:D,0)))</f>
      </c>
      <c r="D78" s="106"/>
      <c r="E78" s="112"/>
      <c r="F78" s="112"/>
      <c r="G78" s="106"/>
      <c r="H78" s="110"/>
      <c r="I78" s="112"/>
      <c r="J78" s="112"/>
      <c r="K78" s="112"/>
      <c r="L78" s="112"/>
      <c r="M78" s="69"/>
      <c r="N78" s="54">
        <f t="shared" si="1"/>
      </c>
      <c r="O78" s="113"/>
      <c r="P78" s="117"/>
      <c r="Q78" s="115"/>
      <c r="R78" s="68"/>
      <c r="S78" s="68"/>
      <c r="T78" s="68"/>
    </row>
    <row r="79" spans="1:20" ht="29.25" customHeight="1">
      <c r="A79">
        <v>71</v>
      </c>
      <c r="B79" s="111">
        <f>IF(D79="","",INDEX('施設コード'!E:E,MATCH('入力表'!D79,'施設コード'!D:D,0)))</f>
      </c>
      <c r="C79" s="111">
        <f>IF(D79="","",INDEX('施設コード'!F:F,MATCH('入力表'!D79,'施設コード'!D:D,0)))</f>
      </c>
      <c r="D79" s="106"/>
      <c r="E79" s="112"/>
      <c r="F79" s="112"/>
      <c r="G79" s="106"/>
      <c r="H79" s="110"/>
      <c r="I79" s="112"/>
      <c r="J79" s="112"/>
      <c r="K79" s="112"/>
      <c r="L79" s="112"/>
      <c r="M79" s="69"/>
      <c r="N79" s="54">
        <f t="shared" si="1"/>
      </c>
      <c r="O79" s="113"/>
      <c r="P79" s="117"/>
      <c r="Q79" s="115"/>
      <c r="R79" s="68"/>
      <c r="S79" s="68"/>
      <c r="T79" s="68"/>
    </row>
    <row r="80" spans="1:20" ht="29.25" customHeight="1">
      <c r="A80">
        <v>72</v>
      </c>
      <c r="B80" s="111">
        <f>IF(D80="","",INDEX('施設コード'!E:E,MATCH('入力表'!D80,'施設コード'!D:D,0)))</f>
      </c>
      <c r="C80" s="111">
        <f>IF(D80="","",INDEX('施設コード'!F:F,MATCH('入力表'!D80,'施設コード'!D:D,0)))</f>
      </c>
      <c r="D80" s="106"/>
      <c r="E80" s="112"/>
      <c r="F80" s="112"/>
      <c r="G80" s="106"/>
      <c r="H80" s="110"/>
      <c r="I80" s="112"/>
      <c r="J80" s="112"/>
      <c r="K80" s="112"/>
      <c r="L80" s="112"/>
      <c r="M80" s="69"/>
      <c r="N80" s="54">
        <f t="shared" si="1"/>
      </c>
      <c r="O80" s="113"/>
      <c r="P80" s="117"/>
      <c r="Q80" s="115"/>
      <c r="R80" s="68"/>
      <c r="S80" s="68"/>
      <c r="T80" s="68"/>
    </row>
    <row r="81" spans="1:20" ht="29.25" customHeight="1">
      <c r="A81">
        <v>73</v>
      </c>
      <c r="B81" s="111">
        <f>IF(D81="","",INDEX('施設コード'!E:E,MATCH('入力表'!D81,'施設コード'!D:D,0)))</f>
      </c>
      <c r="C81" s="111">
        <f>IF(D81="","",INDEX('施設コード'!F:F,MATCH('入力表'!D81,'施設コード'!D:D,0)))</f>
      </c>
      <c r="D81" s="106"/>
      <c r="E81" s="112"/>
      <c r="F81" s="112"/>
      <c r="G81" s="106"/>
      <c r="H81" s="110"/>
      <c r="I81" s="112"/>
      <c r="J81" s="112"/>
      <c r="K81" s="112"/>
      <c r="L81" s="112"/>
      <c r="M81" s="69"/>
      <c r="N81" s="54">
        <f t="shared" si="1"/>
      </c>
      <c r="O81" s="113"/>
      <c r="P81" s="117"/>
      <c r="Q81" s="115"/>
      <c r="R81" s="68"/>
      <c r="S81" s="68"/>
      <c r="T81" s="68"/>
    </row>
    <row r="82" spans="1:20" ht="29.25" customHeight="1">
      <c r="A82">
        <v>74</v>
      </c>
      <c r="B82" s="111">
        <f>IF(D82="","",INDEX('施設コード'!E:E,MATCH('入力表'!D82,'施設コード'!D:D,0)))</f>
      </c>
      <c r="C82" s="111">
        <f>IF(D82="","",INDEX('施設コード'!F:F,MATCH('入力表'!D82,'施設コード'!D:D,0)))</f>
      </c>
      <c r="D82" s="106"/>
      <c r="E82" s="112"/>
      <c r="F82" s="112"/>
      <c r="G82" s="106"/>
      <c r="H82" s="110"/>
      <c r="I82" s="112"/>
      <c r="J82" s="112"/>
      <c r="K82" s="112"/>
      <c r="L82" s="112"/>
      <c r="M82" s="69"/>
      <c r="N82" s="54">
        <f t="shared" si="1"/>
      </c>
      <c r="O82" s="113"/>
      <c r="P82" s="117"/>
      <c r="Q82" s="115"/>
      <c r="R82" s="68"/>
      <c r="S82" s="68"/>
      <c r="T82" s="68"/>
    </row>
    <row r="83" spans="1:20" ht="29.25" customHeight="1">
      <c r="A83">
        <v>75</v>
      </c>
      <c r="B83" s="111">
        <f>IF(D83="","",INDEX('施設コード'!E:E,MATCH('入力表'!D83,'施設コード'!D:D,0)))</f>
      </c>
      <c r="C83" s="111">
        <f>IF(D83="","",INDEX('施設コード'!F:F,MATCH('入力表'!D83,'施設コード'!D:D,0)))</f>
      </c>
      <c r="D83" s="106"/>
      <c r="E83" s="112"/>
      <c r="F83" s="112"/>
      <c r="G83" s="106"/>
      <c r="H83" s="110"/>
      <c r="I83" s="112"/>
      <c r="J83" s="112"/>
      <c r="K83" s="112"/>
      <c r="L83" s="112"/>
      <c r="M83" s="69"/>
      <c r="N83" s="54">
        <f t="shared" si="1"/>
      </c>
      <c r="O83" s="113"/>
      <c r="P83" s="117"/>
      <c r="Q83" s="115"/>
      <c r="R83" s="68"/>
      <c r="S83" s="68"/>
      <c r="T83" s="68"/>
    </row>
    <row r="84" spans="1:20" ht="29.25" customHeight="1">
      <c r="A84">
        <v>76</v>
      </c>
      <c r="B84" s="111">
        <f>IF(D84="","",INDEX('施設コード'!E:E,MATCH('入力表'!D84,'施設コード'!D:D,0)))</f>
      </c>
      <c r="C84" s="111">
        <f>IF(D84="","",INDEX('施設コード'!F:F,MATCH('入力表'!D84,'施設コード'!D:D,0)))</f>
      </c>
      <c r="D84" s="106"/>
      <c r="E84" s="112"/>
      <c r="F84" s="112"/>
      <c r="G84" s="106"/>
      <c r="H84" s="110"/>
      <c r="I84" s="112"/>
      <c r="J84" s="112"/>
      <c r="K84" s="112"/>
      <c r="L84" s="112"/>
      <c r="M84" s="69"/>
      <c r="N84" s="54">
        <f t="shared" si="1"/>
      </c>
      <c r="O84" s="113"/>
      <c r="P84" s="117"/>
      <c r="Q84" s="115"/>
      <c r="R84" s="68"/>
      <c r="S84" s="68"/>
      <c r="T84" s="68"/>
    </row>
    <row r="85" spans="1:20" ht="29.25" customHeight="1">
      <c r="A85">
        <v>77</v>
      </c>
      <c r="B85" s="111">
        <f>IF(D85="","",INDEX('施設コード'!E:E,MATCH('入力表'!D85,'施設コード'!D:D,0)))</f>
      </c>
      <c r="C85" s="111">
        <f>IF(D85="","",INDEX('施設コード'!F:F,MATCH('入力表'!D85,'施設コード'!D:D,0)))</f>
      </c>
      <c r="D85" s="106"/>
      <c r="E85" s="112"/>
      <c r="F85" s="112"/>
      <c r="G85" s="106"/>
      <c r="H85" s="110"/>
      <c r="I85" s="112"/>
      <c r="J85" s="112"/>
      <c r="K85" s="112"/>
      <c r="L85" s="112"/>
      <c r="M85" s="69"/>
      <c r="N85" s="54">
        <f t="shared" si="1"/>
      </c>
      <c r="O85" s="113"/>
      <c r="P85" s="117"/>
      <c r="Q85" s="115"/>
      <c r="R85" s="68"/>
      <c r="S85" s="68"/>
      <c r="T85" s="68"/>
    </row>
    <row r="86" spans="1:20" ht="29.25" customHeight="1">
      <c r="A86">
        <v>78</v>
      </c>
      <c r="B86" s="111">
        <f>IF(D86="","",INDEX('施設コード'!E:E,MATCH('入力表'!D86,'施設コード'!D:D,0)))</f>
      </c>
      <c r="C86" s="111">
        <f>IF(D86="","",INDEX('施設コード'!F:F,MATCH('入力表'!D86,'施設コード'!D:D,0)))</f>
      </c>
      <c r="D86" s="106"/>
      <c r="E86" s="112"/>
      <c r="F86" s="112"/>
      <c r="G86" s="106"/>
      <c r="H86" s="110"/>
      <c r="I86" s="112"/>
      <c r="J86" s="112"/>
      <c r="K86" s="112"/>
      <c r="L86" s="112"/>
      <c r="M86" s="69"/>
      <c r="N86" s="54">
        <f t="shared" si="1"/>
      </c>
      <c r="O86" s="113"/>
      <c r="P86" s="117"/>
      <c r="Q86" s="115"/>
      <c r="R86" s="68"/>
      <c r="S86" s="68"/>
      <c r="T86" s="68"/>
    </row>
    <row r="87" spans="1:20" ht="29.25" customHeight="1">
      <c r="A87">
        <v>79</v>
      </c>
      <c r="B87" s="111">
        <f>IF(D87="","",INDEX('施設コード'!E:E,MATCH('入力表'!D87,'施設コード'!D:D,0)))</f>
      </c>
      <c r="C87" s="111">
        <f>IF(D87="","",INDEX('施設コード'!F:F,MATCH('入力表'!D87,'施設コード'!D:D,0)))</f>
      </c>
      <c r="D87" s="106"/>
      <c r="E87" s="112"/>
      <c r="F87" s="112"/>
      <c r="G87" s="106"/>
      <c r="H87" s="110"/>
      <c r="I87" s="112"/>
      <c r="J87" s="112"/>
      <c r="K87" s="112"/>
      <c r="L87" s="112"/>
      <c r="M87" s="69"/>
      <c r="N87" s="54">
        <f t="shared" si="1"/>
      </c>
      <c r="O87" s="113"/>
      <c r="P87" s="117"/>
      <c r="Q87" s="115"/>
      <c r="R87" s="68"/>
      <c r="S87" s="68"/>
      <c r="T87" s="68"/>
    </row>
    <row r="88" spans="1:20" ht="29.25" customHeight="1">
      <c r="A88">
        <v>80</v>
      </c>
      <c r="B88" s="111">
        <f>IF(D88="","",INDEX('施設コード'!E:E,MATCH('入力表'!D88,'施設コード'!D:D,0)))</f>
      </c>
      <c r="C88" s="111">
        <f>IF(D88="","",INDEX('施設コード'!F:F,MATCH('入力表'!D88,'施設コード'!D:D,0)))</f>
      </c>
      <c r="D88" s="106"/>
      <c r="E88" s="112"/>
      <c r="F88" s="112"/>
      <c r="G88" s="106"/>
      <c r="H88" s="110"/>
      <c r="I88" s="112"/>
      <c r="J88" s="112"/>
      <c r="K88" s="112"/>
      <c r="L88" s="112"/>
      <c r="M88" s="69"/>
      <c r="N88" s="54">
        <f t="shared" si="1"/>
      </c>
      <c r="O88" s="113"/>
      <c r="P88" s="117"/>
      <c r="Q88" s="115"/>
      <c r="R88" s="68"/>
      <c r="S88" s="68"/>
      <c r="T88" s="68"/>
    </row>
    <row r="89" spans="1:20" ht="29.25" customHeight="1">
      <c r="A89">
        <v>81</v>
      </c>
      <c r="B89" s="111">
        <f>IF(D89="","",INDEX('施設コード'!E:E,MATCH('入力表'!D89,'施設コード'!D:D,0)))</f>
      </c>
      <c r="C89" s="111">
        <f>IF(D89="","",INDEX('施設コード'!F:F,MATCH('入力表'!D89,'施設コード'!D:D,0)))</f>
      </c>
      <c r="D89" s="106"/>
      <c r="E89" s="112"/>
      <c r="F89" s="112"/>
      <c r="G89" s="106"/>
      <c r="H89" s="110"/>
      <c r="I89" s="112"/>
      <c r="J89" s="112"/>
      <c r="K89" s="112"/>
      <c r="L89" s="112"/>
      <c r="M89" s="69"/>
      <c r="N89" s="54">
        <f t="shared" si="1"/>
      </c>
      <c r="O89" s="113"/>
      <c r="P89" s="117"/>
      <c r="Q89" s="115"/>
      <c r="R89" s="68"/>
      <c r="S89" s="68"/>
      <c r="T89" s="68"/>
    </row>
    <row r="90" spans="1:20" ht="29.25" customHeight="1">
      <c r="A90">
        <v>82</v>
      </c>
      <c r="B90" s="111">
        <f>IF(D90="","",INDEX('施設コード'!E:E,MATCH('入力表'!D90,'施設コード'!D:D,0)))</f>
      </c>
      <c r="C90" s="111">
        <f>IF(D90="","",INDEX('施設コード'!F:F,MATCH('入力表'!D90,'施設コード'!D:D,0)))</f>
      </c>
      <c r="D90" s="106"/>
      <c r="E90" s="112"/>
      <c r="F90" s="112"/>
      <c r="G90" s="106"/>
      <c r="H90" s="110"/>
      <c r="I90" s="112"/>
      <c r="J90" s="112"/>
      <c r="K90" s="112"/>
      <c r="L90" s="112"/>
      <c r="M90" s="69"/>
      <c r="N90" s="54">
        <f t="shared" si="1"/>
      </c>
      <c r="O90" s="113"/>
      <c r="P90" s="117"/>
      <c r="Q90" s="115"/>
      <c r="R90" s="68"/>
      <c r="S90" s="68"/>
      <c r="T90" s="68"/>
    </row>
    <row r="91" spans="1:20" ht="29.25" customHeight="1">
      <c r="A91">
        <v>83</v>
      </c>
      <c r="B91" s="111">
        <f>IF(D91="","",INDEX('施設コード'!E:E,MATCH('入力表'!D91,'施設コード'!D:D,0)))</f>
      </c>
      <c r="C91" s="111">
        <f>IF(D91="","",INDEX('施設コード'!F:F,MATCH('入力表'!D91,'施設コード'!D:D,0)))</f>
      </c>
      <c r="D91" s="106"/>
      <c r="E91" s="112"/>
      <c r="F91" s="112"/>
      <c r="G91" s="106"/>
      <c r="H91" s="110"/>
      <c r="I91" s="112"/>
      <c r="J91" s="112"/>
      <c r="K91" s="112"/>
      <c r="L91" s="112"/>
      <c r="M91" s="69"/>
      <c r="N91" s="54">
        <f t="shared" si="1"/>
      </c>
      <c r="O91" s="113"/>
      <c r="P91" s="117"/>
      <c r="Q91" s="115"/>
      <c r="R91" s="68"/>
      <c r="S91" s="68"/>
      <c r="T91" s="68"/>
    </row>
    <row r="92" spans="1:20" ht="29.25" customHeight="1">
      <c r="A92">
        <v>84</v>
      </c>
      <c r="B92" s="111">
        <f>IF(D92="","",INDEX('施設コード'!E:E,MATCH('入力表'!D92,'施設コード'!D:D,0)))</f>
      </c>
      <c r="C92" s="111">
        <f>IF(D92="","",INDEX('施設コード'!F:F,MATCH('入力表'!D92,'施設コード'!D:D,0)))</f>
      </c>
      <c r="D92" s="106"/>
      <c r="E92" s="112"/>
      <c r="F92" s="112"/>
      <c r="G92" s="106"/>
      <c r="H92" s="110"/>
      <c r="I92" s="112"/>
      <c r="J92" s="112"/>
      <c r="K92" s="112"/>
      <c r="L92" s="112"/>
      <c r="M92" s="69"/>
      <c r="N92" s="54">
        <f t="shared" si="1"/>
      </c>
      <c r="O92" s="113"/>
      <c r="P92" s="117"/>
      <c r="Q92" s="115"/>
      <c r="R92" s="68"/>
      <c r="S92" s="68"/>
      <c r="T92" s="68"/>
    </row>
    <row r="93" spans="1:20" ht="29.25" customHeight="1">
      <c r="A93">
        <v>85</v>
      </c>
      <c r="B93" s="111">
        <f>IF(D93="","",INDEX('施設コード'!E:E,MATCH('入力表'!D93,'施設コード'!D:D,0)))</f>
      </c>
      <c r="C93" s="111">
        <f>IF(D93="","",INDEX('施設コード'!F:F,MATCH('入力表'!D93,'施設コード'!D:D,0)))</f>
      </c>
      <c r="D93" s="106"/>
      <c r="E93" s="112"/>
      <c r="F93" s="112"/>
      <c r="G93" s="106"/>
      <c r="H93" s="110"/>
      <c r="I93" s="112"/>
      <c r="J93" s="112"/>
      <c r="K93" s="112"/>
      <c r="L93" s="112"/>
      <c r="M93" s="69"/>
      <c r="N93" s="54">
        <f t="shared" si="1"/>
      </c>
      <c r="O93" s="113"/>
      <c r="P93" s="117"/>
      <c r="Q93" s="115"/>
      <c r="R93" s="68"/>
      <c r="S93" s="68"/>
      <c r="T93" s="68"/>
    </row>
    <row r="94" spans="1:20" ht="29.25" customHeight="1">
      <c r="A94">
        <v>86</v>
      </c>
      <c r="B94" s="111">
        <f>IF(D94="","",INDEX('施設コード'!E:E,MATCH('入力表'!D94,'施設コード'!D:D,0)))</f>
      </c>
      <c r="C94" s="111">
        <f>IF(D94="","",INDEX('施設コード'!F:F,MATCH('入力表'!D94,'施設コード'!D:D,0)))</f>
      </c>
      <c r="D94" s="106"/>
      <c r="E94" s="112"/>
      <c r="F94" s="112"/>
      <c r="G94" s="106"/>
      <c r="H94" s="110"/>
      <c r="I94" s="112"/>
      <c r="J94" s="112"/>
      <c r="K94" s="112"/>
      <c r="L94" s="112"/>
      <c r="M94" s="69"/>
      <c r="N94" s="54">
        <f t="shared" si="1"/>
      </c>
      <c r="O94" s="113"/>
      <c r="P94" s="117"/>
      <c r="Q94" s="115"/>
      <c r="R94" s="68"/>
      <c r="S94" s="68"/>
      <c r="T94" s="68"/>
    </row>
    <row r="95" spans="1:20" ht="29.25" customHeight="1">
      <c r="A95">
        <v>87</v>
      </c>
      <c r="B95" s="111">
        <f>IF(D95="","",INDEX('施設コード'!E:E,MATCH('入力表'!D95,'施設コード'!D:D,0)))</f>
      </c>
      <c r="C95" s="111">
        <f>IF(D95="","",INDEX('施設コード'!F:F,MATCH('入力表'!D95,'施設コード'!D:D,0)))</f>
      </c>
      <c r="D95" s="106"/>
      <c r="E95" s="112"/>
      <c r="F95" s="112"/>
      <c r="G95" s="106"/>
      <c r="H95" s="110"/>
      <c r="I95" s="112"/>
      <c r="J95" s="112"/>
      <c r="K95" s="112"/>
      <c r="L95" s="112"/>
      <c r="M95" s="69"/>
      <c r="N95" s="54">
        <f t="shared" si="1"/>
      </c>
      <c r="O95" s="113"/>
      <c r="P95" s="117"/>
      <c r="Q95" s="115"/>
      <c r="R95" s="68"/>
      <c r="S95" s="68"/>
      <c r="T95" s="68"/>
    </row>
    <row r="96" spans="1:20" ht="29.25" customHeight="1">
      <c r="A96">
        <v>88</v>
      </c>
      <c r="B96" s="111">
        <f>IF(D96="","",INDEX('施設コード'!E:E,MATCH('入力表'!D96,'施設コード'!D:D,0)))</f>
      </c>
      <c r="C96" s="111">
        <f>IF(D96="","",INDEX('施設コード'!F:F,MATCH('入力表'!D96,'施設コード'!D:D,0)))</f>
      </c>
      <c r="D96" s="106"/>
      <c r="E96" s="112"/>
      <c r="F96" s="112"/>
      <c r="G96" s="106"/>
      <c r="H96" s="110"/>
      <c r="I96" s="112"/>
      <c r="J96" s="112"/>
      <c r="K96" s="112"/>
      <c r="L96" s="112"/>
      <c r="M96" s="69"/>
      <c r="N96" s="54">
        <f t="shared" si="1"/>
      </c>
      <c r="O96" s="113"/>
      <c r="P96" s="117"/>
      <c r="Q96" s="115"/>
      <c r="R96" s="68"/>
      <c r="S96" s="68"/>
      <c r="T96" s="68"/>
    </row>
    <row r="97" spans="1:20" ht="29.25" customHeight="1">
      <c r="A97">
        <v>89</v>
      </c>
      <c r="B97" s="111">
        <f>IF(D97="","",INDEX('施設コード'!E:E,MATCH('入力表'!D97,'施設コード'!D:D,0)))</f>
      </c>
      <c r="C97" s="111">
        <f>IF(D97="","",INDEX('施設コード'!F:F,MATCH('入力表'!D97,'施設コード'!D:D,0)))</f>
      </c>
      <c r="D97" s="106"/>
      <c r="E97" s="112"/>
      <c r="F97" s="112"/>
      <c r="G97" s="106"/>
      <c r="H97" s="110"/>
      <c r="I97" s="112"/>
      <c r="J97" s="112"/>
      <c r="K97" s="112"/>
      <c r="L97" s="112"/>
      <c r="M97" s="69"/>
      <c r="N97" s="54">
        <f t="shared" si="1"/>
      </c>
      <c r="O97" s="113"/>
      <c r="P97" s="117"/>
      <c r="Q97" s="115"/>
      <c r="R97" s="68"/>
      <c r="S97" s="68"/>
      <c r="T97" s="68"/>
    </row>
    <row r="98" spans="1:20" ht="29.25" customHeight="1">
      <c r="A98">
        <v>90</v>
      </c>
      <c r="B98" s="111">
        <f>IF(D98="","",INDEX('施設コード'!E:E,MATCH('入力表'!D98,'施設コード'!D:D,0)))</f>
      </c>
      <c r="C98" s="111">
        <f>IF(D98="","",INDEX('施設コード'!F:F,MATCH('入力表'!D98,'施設コード'!D:D,0)))</f>
      </c>
      <c r="D98" s="106"/>
      <c r="E98" s="112"/>
      <c r="F98" s="112"/>
      <c r="G98" s="106"/>
      <c r="H98" s="110"/>
      <c r="I98" s="112"/>
      <c r="J98" s="112"/>
      <c r="K98" s="112"/>
      <c r="L98" s="112"/>
      <c r="M98" s="69"/>
      <c r="N98" s="54">
        <f t="shared" si="1"/>
      </c>
      <c r="O98" s="113"/>
      <c r="P98" s="117"/>
      <c r="Q98" s="115"/>
      <c r="R98" s="68"/>
      <c r="S98" s="68"/>
      <c r="T98" s="68"/>
    </row>
    <row r="99" spans="1:20" ht="29.25" customHeight="1">
      <c r="A99">
        <v>91</v>
      </c>
      <c r="B99" s="111">
        <f>IF(D99="","",INDEX('施設コード'!E:E,MATCH('入力表'!D99,'施設コード'!D:D,0)))</f>
      </c>
      <c r="C99" s="111">
        <f>IF(D99="","",INDEX('施設コード'!F:F,MATCH('入力表'!D99,'施設コード'!D:D,0)))</f>
      </c>
      <c r="D99" s="106"/>
      <c r="E99" s="112"/>
      <c r="F99" s="112"/>
      <c r="G99" s="106"/>
      <c r="H99" s="110"/>
      <c r="I99" s="112"/>
      <c r="J99" s="112"/>
      <c r="K99" s="112"/>
      <c r="L99" s="112"/>
      <c r="M99" s="69"/>
      <c r="N99" s="54">
        <f t="shared" si="1"/>
      </c>
      <c r="O99" s="113"/>
      <c r="P99" s="117"/>
      <c r="Q99" s="115"/>
      <c r="R99" s="68"/>
      <c r="S99" s="68"/>
      <c r="T99" s="68"/>
    </row>
    <row r="100" spans="1:20" ht="29.25" customHeight="1">
      <c r="A100">
        <v>92</v>
      </c>
      <c r="B100" s="111">
        <f>IF(D100="","",INDEX('施設コード'!E:E,MATCH('入力表'!D100,'施設コード'!D:D,0)))</f>
      </c>
      <c r="C100" s="111">
        <f>IF(D100="","",INDEX('施設コード'!F:F,MATCH('入力表'!D100,'施設コード'!D:D,0)))</f>
      </c>
      <c r="D100" s="106"/>
      <c r="E100" s="112"/>
      <c r="F100" s="112"/>
      <c r="G100" s="106"/>
      <c r="H100" s="110"/>
      <c r="I100" s="112"/>
      <c r="J100" s="112"/>
      <c r="K100" s="112"/>
      <c r="L100" s="112"/>
      <c r="M100" s="69"/>
      <c r="N100" s="54">
        <f t="shared" si="1"/>
      </c>
      <c r="O100" s="113"/>
      <c r="P100" s="117"/>
      <c r="Q100" s="115"/>
      <c r="R100" s="68"/>
      <c r="S100" s="68"/>
      <c r="T100" s="68"/>
    </row>
    <row r="101" spans="1:20" ht="29.25" customHeight="1">
      <c r="A101">
        <v>93</v>
      </c>
      <c r="B101" s="111">
        <f>IF(D101="","",INDEX('施設コード'!E:E,MATCH('入力表'!D101,'施設コード'!D:D,0)))</f>
      </c>
      <c r="C101" s="111">
        <f>IF(D101="","",INDEX('施設コード'!F:F,MATCH('入力表'!D101,'施設コード'!D:D,0)))</f>
      </c>
      <c r="D101" s="106"/>
      <c r="E101" s="112"/>
      <c r="F101" s="112"/>
      <c r="G101" s="106"/>
      <c r="H101" s="110"/>
      <c r="I101" s="112"/>
      <c r="J101" s="112"/>
      <c r="K101" s="112"/>
      <c r="L101" s="112"/>
      <c r="M101" s="69"/>
      <c r="N101" s="54">
        <f t="shared" si="1"/>
      </c>
      <c r="O101" s="113"/>
      <c r="P101" s="117"/>
      <c r="Q101" s="115"/>
      <c r="R101" s="68"/>
      <c r="S101" s="68"/>
      <c r="T101" s="68"/>
    </row>
    <row r="102" spans="1:20" ht="29.25" customHeight="1">
      <c r="A102">
        <v>94</v>
      </c>
      <c r="B102" s="111">
        <f>IF(D102="","",INDEX('施設コード'!E:E,MATCH('入力表'!D102,'施設コード'!D:D,0)))</f>
      </c>
      <c r="C102" s="111">
        <f>IF(D102="","",INDEX('施設コード'!F:F,MATCH('入力表'!D102,'施設コード'!D:D,0)))</f>
      </c>
      <c r="D102" s="106"/>
      <c r="E102" s="112"/>
      <c r="F102" s="112"/>
      <c r="G102" s="106"/>
      <c r="H102" s="110"/>
      <c r="I102" s="112"/>
      <c r="J102" s="112"/>
      <c r="K102" s="112"/>
      <c r="L102" s="112"/>
      <c r="M102" s="69"/>
      <c r="N102" s="54">
        <f t="shared" si="1"/>
      </c>
      <c r="O102" s="113"/>
      <c r="P102" s="117"/>
      <c r="Q102" s="115"/>
      <c r="R102" s="68"/>
      <c r="S102" s="68"/>
      <c r="T102" s="68"/>
    </row>
    <row r="103" spans="1:20" ht="29.25" customHeight="1">
      <c r="A103">
        <v>95</v>
      </c>
      <c r="B103" s="111">
        <f>IF(D103="","",INDEX('施設コード'!E:E,MATCH('入力表'!D103,'施設コード'!D:D,0)))</f>
      </c>
      <c r="C103" s="111">
        <f>IF(D103="","",INDEX('施設コード'!F:F,MATCH('入力表'!D103,'施設コード'!D:D,0)))</f>
      </c>
      <c r="D103" s="106"/>
      <c r="E103" s="112"/>
      <c r="F103" s="112"/>
      <c r="G103" s="106"/>
      <c r="H103" s="110"/>
      <c r="I103" s="112"/>
      <c r="J103" s="112"/>
      <c r="K103" s="112"/>
      <c r="L103" s="112"/>
      <c r="M103" s="69"/>
      <c r="N103" s="54">
        <f t="shared" si="1"/>
      </c>
      <c r="O103" s="113"/>
      <c r="P103" s="117"/>
      <c r="Q103" s="115"/>
      <c r="R103" s="68"/>
      <c r="S103" s="68"/>
      <c r="T103" s="68"/>
    </row>
    <row r="104" spans="1:20" ht="29.25" customHeight="1">
      <c r="A104">
        <v>96</v>
      </c>
      <c r="B104" s="111">
        <f>IF(D104="","",INDEX('施設コード'!E:E,MATCH('入力表'!D104,'施設コード'!D:D,0)))</f>
      </c>
      <c r="C104" s="111">
        <f>IF(D104="","",INDEX('施設コード'!F:F,MATCH('入力表'!D104,'施設コード'!D:D,0)))</f>
      </c>
      <c r="D104" s="106"/>
      <c r="E104" s="112"/>
      <c r="F104" s="112"/>
      <c r="G104" s="106"/>
      <c r="H104" s="110"/>
      <c r="I104" s="112"/>
      <c r="J104" s="112"/>
      <c r="K104" s="112"/>
      <c r="L104" s="112"/>
      <c r="M104" s="69"/>
      <c r="N104" s="54">
        <f t="shared" si="1"/>
      </c>
      <c r="O104" s="113"/>
      <c r="P104" s="117"/>
      <c r="Q104" s="115"/>
      <c r="R104" s="68"/>
      <c r="S104" s="68"/>
      <c r="T104" s="68"/>
    </row>
    <row r="105" spans="1:20" ht="29.25" customHeight="1">
      <c r="A105">
        <v>97</v>
      </c>
      <c r="B105" s="111">
        <f>IF(D105="","",INDEX('施設コード'!E:E,MATCH('入力表'!D105,'施設コード'!D:D,0)))</f>
      </c>
      <c r="C105" s="111">
        <f>IF(D105="","",INDEX('施設コード'!F:F,MATCH('入力表'!D105,'施設コード'!D:D,0)))</f>
      </c>
      <c r="D105" s="106"/>
      <c r="E105" s="112"/>
      <c r="F105" s="112"/>
      <c r="G105" s="106"/>
      <c r="H105" s="110"/>
      <c r="I105" s="112"/>
      <c r="J105" s="112"/>
      <c r="K105" s="112"/>
      <c r="L105" s="112"/>
      <c r="M105" s="69"/>
      <c r="N105" s="54">
        <f t="shared" si="1"/>
      </c>
      <c r="O105" s="113"/>
      <c r="P105" s="117"/>
      <c r="Q105" s="115"/>
      <c r="R105" s="68"/>
      <c r="S105" s="68"/>
      <c r="T105" s="68"/>
    </row>
    <row r="106" spans="1:20" ht="29.25" customHeight="1">
      <c r="A106">
        <v>98</v>
      </c>
      <c r="B106" s="111">
        <f>IF(D106="","",INDEX('施設コード'!E:E,MATCH('入力表'!D106,'施設コード'!D:D,0)))</f>
      </c>
      <c r="C106" s="111">
        <f>IF(D106="","",INDEX('施設コード'!F:F,MATCH('入力表'!D106,'施設コード'!D:D,0)))</f>
      </c>
      <c r="D106" s="106"/>
      <c r="E106" s="112"/>
      <c r="F106" s="112"/>
      <c r="G106" s="106"/>
      <c r="H106" s="110"/>
      <c r="I106" s="112"/>
      <c r="J106" s="112"/>
      <c r="K106" s="112"/>
      <c r="L106" s="112"/>
      <c r="M106" s="69"/>
      <c r="N106" s="54">
        <f t="shared" si="1"/>
      </c>
      <c r="O106" s="113"/>
      <c r="P106" s="117"/>
      <c r="Q106" s="115"/>
      <c r="R106" s="68"/>
      <c r="S106" s="68"/>
      <c r="T106" s="68"/>
    </row>
    <row r="107" spans="1:20" ht="29.25" customHeight="1">
      <c r="A107">
        <v>99</v>
      </c>
      <c r="B107" s="111">
        <f>IF(D107="","",INDEX('施設コード'!E:E,MATCH('入力表'!D107,'施設コード'!D:D,0)))</f>
      </c>
      <c r="C107" s="111">
        <f>IF(D107="","",INDEX('施設コード'!F:F,MATCH('入力表'!D107,'施設コード'!D:D,0)))</f>
      </c>
      <c r="D107" s="106"/>
      <c r="E107" s="112"/>
      <c r="F107" s="112"/>
      <c r="G107" s="106"/>
      <c r="H107" s="110"/>
      <c r="I107" s="112"/>
      <c r="J107" s="112"/>
      <c r="K107" s="112"/>
      <c r="L107" s="112"/>
      <c r="M107" s="69"/>
      <c r="N107" s="54">
        <f t="shared" si="1"/>
      </c>
      <c r="O107" s="113"/>
      <c r="P107" s="117"/>
      <c r="Q107" s="115"/>
      <c r="R107" s="68"/>
      <c r="S107" s="68"/>
      <c r="T107" s="68"/>
    </row>
    <row r="108" spans="1:20" ht="29.25" customHeight="1">
      <c r="A108">
        <v>100</v>
      </c>
      <c r="B108" s="111">
        <f>IF(D108="","",INDEX('施設コード'!E:E,MATCH('入力表'!D108,'施設コード'!D:D,0)))</f>
      </c>
      <c r="C108" s="111">
        <f>IF(D108="","",INDEX('施設コード'!F:F,MATCH('入力表'!D108,'施設コード'!D:D,0)))</f>
      </c>
      <c r="D108" s="106"/>
      <c r="E108" s="112"/>
      <c r="F108" s="112"/>
      <c r="G108" s="106"/>
      <c r="H108" s="110"/>
      <c r="I108" s="112"/>
      <c r="J108" s="112"/>
      <c r="K108" s="112"/>
      <c r="L108" s="112"/>
      <c r="M108" s="69"/>
      <c r="N108" s="54">
        <f t="shared" si="1"/>
      </c>
      <c r="O108" s="113"/>
      <c r="P108" s="117"/>
      <c r="Q108" s="115"/>
      <c r="R108" s="68"/>
      <c r="S108" s="68"/>
      <c r="T108" s="68"/>
    </row>
    <row r="109" spans="1:20" ht="29.25" customHeight="1">
      <c r="A109">
        <v>101</v>
      </c>
      <c r="B109" s="111">
        <f>IF(D109="","",INDEX('施設コード'!E:E,MATCH('入力表'!D109,'施設コード'!D:D,0)))</f>
      </c>
      <c r="C109" s="111">
        <f>IF(D109="","",INDEX('施設コード'!F:F,MATCH('入力表'!D109,'施設コード'!D:D,0)))</f>
      </c>
      <c r="D109" s="106"/>
      <c r="E109" s="112"/>
      <c r="F109" s="112"/>
      <c r="G109" s="106"/>
      <c r="H109" s="110"/>
      <c r="I109" s="112"/>
      <c r="J109" s="112"/>
      <c r="K109" s="112"/>
      <c r="L109" s="112"/>
      <c r="M109" s="69"/>
      <c r="N109" s="54">
        <f t="shared" si="1"/>
      </c>
      <c r="O109" s="113"/>
      <c r="P109" s="117"/>
      <c r="Q109" s="115"/>
      <c r="R109" s="68"/>
      <c r="S109" s="68"/>
      <c r="T109" s="68"/>
    </row>
    <row r="110" spans="1:20" ht="29.25" customHeight="1">
      <c r="A110">
        <v>102</v>
      </c>
      <c r="B110" s="111">
        <f>IF(D110="","",INDEX('施設コード'!E:E,MATCH('入力表'!D110,'施設コード'!D:D,0)))</f>
      </c>
      <c r="C110" s="111">
        <f>IF(D110="","",INDEX('施設コード'!F:F,MATCH('入力表'!D110,'施設コード'!D:D,0)))</f>
      </c>
      <c r="D110" s="106"/>
      <c r="E110" s="112"/>
      <c r="F110" s="112"/>
      <c r="G110" s="106"/>
      <c r="H110" s="110"/>
      <c r="I110" s="112"/>
      <c r="J110" s="112"/>
      <c r="K110" s="112"/>
      <c r="L110" s="112"/>
      <c r="M110" s="69"/>
      <c r="N110" s="54">
        <f t="shared" si="1"/>
      </c>
      <c r="O110" s="113"/>
      <c r="P110" s="117"/>
      <c r="Q110" s="115"/>
      <c r="R110" s="68"/>
      <c r="S110" s="68"/>
      <c r="T110" s="68"/>
    </row>
    <row r="111" spans="1:20" ht="29.25" customHeight="1">
      <c r="A111">
        <v>103</v>
      </c>
      <c r="B111" s="111">
        <f>IF(D111="","",INDEX('施設コード'!E:E,MATCH('入力表'!D111,'施設コード'!D:D,0)))</f>
      </c>
      <c r="C111" s="111">
        <f>IF(D111="","",INDEX('施設コード'!F:F,MATCH('入力表'!D111,'施設コード'!D:D,0)))</f>
      </c>
      <c r="D111" s="106"/>
      <c r="E111" s="112"/>
      <c r="F111" s="112"/>
      <c r="G111" s="106"/>
      <c r="H111" s="110"/>
      <c r="I111" s="112"/>
      <c r="J111" s="112"/>
      <c r="K111" s="112"/>
      <c r="L111" s="112"/>
      <c r="M111" s="69"/>
      <c r="N111" s="54">
        <f t="shared" si="1"/>
      </c>
      <c r="O111" s="113"/>
      <c r="P111" s="117"/>
      <c r="Q111" s="115"/>
      <c r="R111" s="68"/>
      <c r="S111" s="68"/>
      <c r="T111" s="68"/>
    </row>
    <row r="112" spans="1:20" ht="29.25" customHeight="1">
      <c r="A112">
        <v>104</v>
      </c>
      <c r="B112" s="111">
        <f>IF(D112="","",INDEX('施設コード'!E:E,MATCH('入力表'!D112,'施設コード'!D:D,0)))</f>
      </c>
      <c r="C112" s="111">
        <f>IF(D112="","",INDEX('施設コード'!F:F,MATCH('入力表'!D112,'施設コード'!D:D,0)))</f>
      </c>
      <c r="D112" s="106"/>
      <c r="E112" s="112"/>
      <c r="F112" s="112"/>
      <c r="G112" s="106"/>
      <c r="H112" s="110"/>
      <c r="I112" s="112"/>
      <c r="J112" s="112"/>
      <c r="K112" s="112"/>
      <c r="L112" s="112"/>
      <c r="M112" s="69"/>
      <c r="N112" s="54">
        <f t="shared" si="1"/>
      </c>
      <c r="O112" s="113"/>
      <c r="P112" s="117"/>
      <c r="Q112" s="115"/>
      <c r="R112" s="68"/>
      <c r="S112" s="68"/>
      <c r="T112" s="68"/>
    </row>
    <row r="113" spans="1:20" ht="29.25" customHeight="1">
      <c r="A113">
        <v>105</v>
      </c>
      <c r="B113" s="111">
        <f>IF(D113="","",INDEX('施設コード'!E:E,MATCH('入力表'!D113,'施設コード'!D:D,0)))</f>
      </c>
      <c r="C113" s="111">
        <f>IF(D113="","",INDEX('施設コード'!F:F,MATCH('入力表'!D113,'施設コード'!D:D,0)))</f>
      </c>
      <c r="D113" s="106"/>
      <c r="E113" s="112"/>
      <c r="F113" s="112"/>
      <c r="G113" s="106"/>
      <c r="H113" s="110"/>
      <c r="I113" s="112"/>
      <c r="J113" s="112"/>
      <c r="K113" s="112"/>
      <c r="L113" s="112"/>
      <c r="M113" s="69"/>
      <c r="N113" s="54">
        <f t="shared" si="1"/>
      </c>
      <c r="O113" s="113"/>
      <c r="P113" s="117"/>
      <c r="Q113" s="115"/>
      <c r="R113" s="68"/>
      <c r="S113" s="68"/>
      <c r="T113" s="68"/>
    </row>
    <row r="114" spans="1:20" ht="29.25" customHeight="1">
      <c r="A114">
        <v>106</v>
      </c>
      <c r="B114" s="111">
        <f>IF(D114="","",INDEX('施設コード'!E:E,MATCH('入力表'!D114,'施設コード'!D:D,0)))</f>
      </c>
      <c r="C114" s="111">
        <f>IF(D114="","",INDEX('施設コード'!F:F,MATCH('入力表'!D114,'施設コード'!D:D,0)))</f>
      </c>
      <c r="D114" s="106"/>
      <c r="E114" s="112"/>
      <c r="F114" s="112"/>
      <c r="G114" s="106"/>
      <c r="H114" s="110"/>
      <c r="I114" s="112"/>
      <c r="J114" s="112"/>
      <c r="K114" s="112"/>
      <c r="L114" s="112"/>
      <c r="M114" s="69"/>
      <c r="N114" s="54">
        <f t="shared" si="1"/>
      </c>
      <c r="O114" s="113"/>
      <c r="P114" s="117"/>
      <c r="Q114" s="115"/>
      <c r="R114" s="68"/>
      <c r="S114" s="68"/>
      <c r="T114" s="68"/>
    </row>
    <row r="115" spans="1:20" ht="29.25" customHeight="1">
      <c r="A115">
        <v>107</v>
      </c>
      <c r="B115" s="111">
        <f>IF(D115="","",INDEX('施設コード'!E:E,MATCH('入力表'!D115,'施設コード'!D:D,0)))</f>
      </c>
      <c r="C115" s="111">
        <f>IF(D115="","",INDEX('施設コード'!F:F,MATCH('入力表'!D115,'施設コード'!D:D,0)))</f>
      </c>
      <c r="D115" s="106"/>
      <c r="E115" s="112"/>
      <c r="F115" s="112"/>
      <c r="G115" s="106"/>
      <c r="H115" s="110"/>
      <c r="I115" s="112"/>
      <c r="J115" s="112"/>
      <c r="K115" s="112"/>
      <c r="L115" s="112"/>
      <c r="M115" s="69"/>
      <c r="N115" s="54">
        <f aca="true" t="shared" si="2" ref="N115:N178">IF(C115="","",$B$4)</f>
      </c>
      <c r="O115" s="113"/>
      <c r="P115" s="117"/>
      <c r="Q115" s="115"/>
      <c r="R115" s="68"/>
      <c r="S115" s="68"/>
      <c r="T115" s="68"/>
    </row>
    <row r="116" spans="1:20" ht="29.25" customHeight="1">
      <c r="A116">
        <v>108</v>
      </c>
      <c r="B116" s="111">
        <f>IF(D116="","",INDEX('施設コード'!E:E,MATCH('入力表'!D116,'施設コード'!D:D,0)))</f>
      </c>
      <c r="C116" s="111">
        <f>IF(D116="","",INDEX('施設コード'!F:F,MATCH('入力表'!D116,'施設コード'!D:D,0)))</f>
      </c>
      <c r="D116" s="106"/>
      <c r="E116" s="112"/>
      <c r="F116" s="112"/>
      <c r="G116" s="106"/>
      <c r="H116" s="110"/>
      <c r="I116" s="112"/>
      <c r="J116" s="112"/>
      <c r="K116" s="112"/>
      <c r="L116" s="112"/>
      <c r="M116" s="69"/>
      <c r="N116" s="54">
        <f t="shared" si="2"/>
      </c>
      <c r="O116" s="113"/>
      <c r="P116" s="117"/>
      <c r="Q116" s="115"/>
      <c r="R116" s="68"/>
      <c r="S116" s="68"/>
      <c r="T116" s="68"/>
    </row>
    <row r="117" spans="1:20" ht="29.25" customHeight="1">
      <c r="A117">
        <v>109</v>
      </c>
      <c r="B117" s="111">
        <f>IF(D117="","",INDEX('施設コード'!E:E,MATCH('入力表'!D117,'施設コード'!D:D,0)))</f>
      </c>
      <c r="C117" s="111">
        <f>IF(D117="","",INDEX('施設コード'!F:F,MATCH('入力表'!D117,'施設コード'!D:D,0)))</f>
      </c>
      <c r="D117" s="106"/>
      <c r="E117" s="112"/>
      <c r="F117" s="112"/>
      <c r="G117" s="106"/>
      <c r="H117" s="110"/>
      <c r="I117" s="112"/>
      <c r="J117" s="112"/>
      <c r="K117" s="112"/>
      <c r="L117" s="112"/>
      <c r="M117" s="69"/>
      <c r="N117" s="54">
        <f t="shared" si="2"/>
      </c>
      <c r="O117" s="113"/>
      <c r="P117" s="117"/>
      <c r="Q117" s="115"/>
      <c r="R117" s="68"/>
      <c r="S117" s="68"/>
      <c r="T117" s="68"/>
    </row>
    <row r="118" spans="1:20" ht="29.25" customHeight="1">
      <c r="A118">
        <v>110</v>
      </c>
      <c r="B118" s="111">
        <f>IF(D118="","",INDEX('施設コード'!E:E,MATCH('入力表'!D118,'施設コード'!D:D,0)))</f>
      </c>
      <c r="C118" s="111">
        <f>IF(D118="","",INDEX('施設コード'!F:F,MATCH('入力表'!D118,'施設コード'!D:D,0)))</f>
      </c>
      <c r="D118" s="106"/>
      <c r="E118" s="112"/>
      <c r="F118" s="112"/>
      <c r="G118" s="106"/>
      <c r="H118" s="110"/>
      <c r="I118" s="112"/>
      <c r="J118" s="112"/>
      <c r="K118" s="112"/>
      <c r="L118" s="112"/>
      <c r="M118" s="69"/>
      <c r="N118" s="54">
        <f t="shared" si="2"/>
      </c>
      <c r="O118" s="113"/>
      <c r="P118" s="117"/>
      <c r="Q118" s="115"/>
      <c r="R118" s="68"/>
      <c r="S118" s="68"/>
      <c r="T118" s="68"/>
    </row>
    <row r="119" spans="1:20" ht="29.25" customHeight="1">
      <c r="A119">
        <v>111</v>
      </c>
      <c r="B119" s="111">
        <f>IF(D119="","",INDEX('施設コード'!E:E,MATCH('入力表'!D119,'施設コード'!D:D,0)))</f>
      </c>
      <c r="C119" s="111">
        <f>IF(D119="","",INDEX('施設コード'!F:F,MATCH('入力表'!D119,'施設コード'!D:D,0)))</f>
      </c>
      <c r="D119" s="106"/>
      <c r="E119" s="112"/>
      <c r="F119" s="112"/>
      <c r="G119" s="106"/>
      <c r="H119" s="110"/>
      <c r="I119" s="112"/>
      <c r="J119" s="112"/>
      <c r="K119" s="112"/>
      <c r="L119" s="112"/>
      <c r="M119" s="69"/>
      <c r="N119" s="54">
        <f t="shared" si="2"/>
      </c>
      <c r="O119" s="113"/>
      <c r="P119" s="117"/>
      <c r="Q119" s="115"/>
      <c r="R119" s="68"/>
      <c r="S119" s="68"/>
      <c r="T119" s="68"/>
    </row>
    <row r="120" spans="1:20" ht="29.25" customHeight="1">
      <c r="A120">
        <v>112</v>
      </c>
      <c r="B120" s="111">
        <f>IF(D120="","",INDEX('施設コード'!E:E,MATCH('入力表'!D120,'施設コード'!D:D,0)))</f>
      </c>
      <c r="C120" s="111">
        <f>IF(D120="","",INDEX('施設コード'!F:F,MATCH('入力表'!D120,'施設コード'!D:D,0)))</f>
      </c>
      <c r="D120" s="106"/>
      <c r="E120" s="112"/>
      <c r="F120" s="112"/>
      <c r="G120" s="106"/>
      <c r="H120" s="110"/>
      <c r="I120" s="112"/>
      <c r="J120" s="112"/>
      <c r="K120" s="112"/>
      <c r="L120" s="112"/>
      <c r="M120" s="69"/>
      <c r="N120" s="54">
        <f t="shared" si="2"/>
      </c>
      <c r="O120" s="113"/>
      <c r="P120" s="117"/>
      <c r="Q120" s="115"/>
      <c r="R120" s="68"/>
      <c r="S120" s="68"/>
      <c r="T120" s="68"/>
    </row>
    <row r="121" spans="1:20" ht="29.25" customHeight="1">
      <c r="A121">
        <v>113</v>
      </c>
      <c r="B121" s="111">
        <f>IF(D121="","",INDEX('施設コード'!E:E,MATCH('入力表'!D121,'施設コード'!D:D,0)))</f>
      </c>
      <c r="C121" s="111">
        <f>IF(D121="","",INDEX('施設コード'!F:F,MATCH('入力表'!D121,'施設コード'!D:D,0)))</f>
      </c>
      <c r="D121" s="106"/>
      <c r="E121" s="112"/>
      <c r="F121" s="112"/>
      <c r="G121" s="106"/>
      <c r="H121" s="110"/>
      <c r="I121" s="112"/>
      <c r="J121" s="112"/>
      <c r="K121" s="112"/>
      <c r="L121" s="112"/>
      <c r="M121" s="69"/>
      <c r="N121" s="54">
        <f t="shared" si="2"/>
      </c>
      <c r="O121" s="113"/>
      <c r="P121" s="117"/>
      <c r="Q121" s="115"/>
      <c r="R121" s="68"/>
      <c r="S121" s="68"/>
      <c r="T121" s="68"/>
    </row>
    <row r="122" spans="1:20" ht="29.25" customHeight="1">
      <c r="A122">
        <v>114</v>
      </c>
      <c r="B122" s="111">
        <f>IF(D122="","",INDEX('施設コード'!E:E,MATCH('入力表'!D122,'施設コード'!D:D,0)))</f>
      </c>
      <c r="C122" s="111">
        <f>IF(D122="","",INDEX('施設コード'!F:F,MATCH('入力表'!D122,'施設コード'!D:D,0)))</f>
      </c>
      <c r="D122" s="106"/>
      <c r="E122" s="112"/>
      <c r="F122" s="112"/>
      <c r="G122" s="106"/>
      <c r="H122" s="110"/>
      <c r="I122" s="112"/>
      <c r="J122" s="112"/>
      <c r="K122" s="112"/>
      <c r="L122" s="112"/>
      <c r="M122" s="69"/>
      <c r="N122" s="54">
        <f t="shared" si="2"/>
      </c>
      <c r="O122" s="113"/>
      <c r="P122" s="117"/>
      <c r="Q122" s="115"/>
      <c r="R122" s="68"/>
      <c r="S122" s="68"/>
      <c r="T122" s="68"/>
    </row>
    <row r="123" spans="1:20" ht="29.25" customHeight="1">
      <c r="A123">
        <v>115</v>
      </c>
      <c r="B123" s="111">
        <f>IF(D123="","",INDEX('施設コード'!E:E,MATCH('入力表'!D123,'施設コード'!D:D,0)))</f>
      </c>
      <c r="C123" s="111">
        <f>IF(D123="","",INDEX('施設コード'!F:F,MATCH('入力表'!D123,'施設コード'!D:D,0)))</f>
      </c>
      <c r="D123" s="106"/>
      <c r="E123" s="112"/>
      <c r="F123" s="112"/>
      <c r="G123" s="106"/>
      <c r="H123" s="110"/>
      <c r="I123" s="112"/>
      <c r="J123" s="112"/>
      <c r="K123" s="112"/>
      <c r="L123" s="112"/>
      <c r="M123" s="69"/>
      <c r="N123" s="54">
        <f t="shared" si="2"/>
      </c>
      <c r="O123" s="113"/>
      <c r="P123" s="117"/>
      <c r="Q123" s="115"/>
      <c r="R123" s="68"/>
      <c r="S123" s="68"/>
      <c r="T123" s="68"/>
    </row>
    <row r="124" spans="1:20" ht="29.25" customHeight="1">
      <c r="A124">
        <v>116</v>
      </c>
      <c r="B124" s="111">
        <f>IF(D124="","",INDEX('施設コード'!E:E,MATCH('入力表'!D124,'施設コード'!D:D,0)))</f>
      </c>
      <c r="C124" s="111">
        <f>IF(D124="","",INDEX('施設コード'!F:F,MATCH('入力表'!D124,'施設コード'!D:D,0)))</f>
      </c>
      <c r="D124" s="106"/>
      <c r="E124" s="112"/>
      <c r="F124" s="112"/>
      <c r="G124" s="106"/>
      <c r="H124" s="110"/>
      <c r="I124" s="112"/>
      <c r="J124" s="112"/>
      <c r="K124" s="112"/>
      <c r="L124" s="112"/>
      <c r="M124" s="69"/>
      <c r="N124" s="54">
        <f t="shared" si="2"/>
      </c>
      <c r="O124" s="113"/>
      <c r="P124" s="117"/>
      <c r="Q124" s="115"/>
      <c r="R124" s="68"/>
      <c r="S124" s="68"/>
      <c r="T124" s="68"/>
    </row>
    <row r="125" spans="1:20" ht="29.25" customHeight="1">
      <c r="A125">
        <v>117</v>
      </c>
      <c r="B125" s="111">
        <f>IF(D125="","",INDEX('施設コード'!E:E,MATCH('入力表'!D125,'施設コード'!D:D,0)))</f>
      </c>
      <c r="C125" s="111">
        <f>IF(D125="","",INDEX('施設コード'!F:F,MATCH('入力表'!D125,'施設コード'!D:D,0)))</f>
      </c>
      <c r="D125" s="106"/>
      <c r="E125" s="112"/>
      <c r="F125" s="112"/>
      <c r="G125" s="106"/>
      <c r="H125" s="110"/>
      <c r="I125" s="112"/>
      <c r="J125" s="112"/>
      <c r="K125" s="112"/>
      <c r="L125" s="112"/>
      <c r="M125" s="69"/>
      <c r="N125" s="54">
        <f t="shared" si="2"/>
      </c>
      <c r="O125" s="113"/>
      <c r="P125" s="117"/>
      <c r="Q125" s="115"/>
      <c r="R125" s="68"/>
      <c r="S125" s="68"/>
      <c r="T125" s="68"/>
    </row>
    <row r="126" spans="1:20" ht="29.25" customHeight="1">
      <c r="A126">
        <v>118</v>
      </c>
      <c r="B126" s="111">
        <f>IF(D126="","",INDEX('施設コード'!E:E,MATCH('入力表'!D126,'施設コード'!D:D,0)))</f>
      </c>
      <c r="C126" s="111">
        <f>IF(D126="","",INDEX('施設コード'!F:F,MATCH('入力表'!D126,'施設コード'!D:D,0)))</f>
      </c>
      <c r="D126" s="106"/>
      <c r="E126" s="112"/>
      <c r="F126" s="112"/>
      <c r="G126" s="106"/>
      <c r="H126" s="110"/>
      <c r="I126" s="112"/>
      <c r="J126" s="112"/>
      <c r="K126" s="112"/>
      <c r="L126" s="112"/>
      <c r="M126" s="69"/>
      <c r="N126" s="54">
        <f t="shared" si="2"/>
      </c>
      <c r="O126" s="113"/>
      <c r="P126" s="117"/>
      <c r="Q126" s="115"/>
      <c r="R126" s="68"/>
      <c r="S126" s="68"/>
      <c r="T126" s="68"/>
    </row>
    <row r="127" spans="1:20" ht="29.25" customHeight="1">
      <c r="A127">
        <v>119</v>
      </c>
      <c r="B127" s="111">
        <f>IF(D127="","",INDEX('施設コード'!E:E,MATCH('入力表'!D127,'施設コード'!D:D,0)))</f>
      </c>
      <c r="C127" s="111">
        <f>IF(D127="","",INDEX('施設コード'!F:F,MATCH('入力表'!D127,'施設コード'!D:D,0)))</f>
      </c>
      <c r="D127" s="106"/>
      <c r="E127" s="112"/>
      <c r="F127" s="112"/>
      <c r="G127" s="106"/>
      <c r="H127" s="110"/>
      <c r="I127" s="112"/>
      <c r="J127" s="112"/>
      <c r="K127" s="112"/>
      <c r="L127" s="112"/>
      <c r="M127" s="69"/>
      <c r="N127" s="54">
        <f t="shared" si="2"/>
      </c>
      <c r="O127" s="113"/>
      <c r="P127" s="117"/>
      <c r="Q127" s="115"/>
      <c r="R127" s="68"/>
      <c r="S127" s="68"/>
      <c r="T127" s="68"/>
    </row>
    <row r="128" spans="1:20" ht="29.25" customHeight="1">
      <c r="A128">
        <v>120</v>
      </c>
      <c r="B128" s="111">
        <f>IF(D128="","",INDEX('施設コード'!E:E,MATCH('入力表'!D128,'施設コード'!D:D,0)))</f>
      </c>
      <c r="C128" s="111">
        <f>IF(D128="","",INDEX('施設コード'!F:F,MATCH('入力表'!D128,'施設コード'!D:D,0)))</f>
      </c>
      <c r="D128" s="106"/>
      <c r="E128" s="112"/>
      <c r="F128" s="112"/>
      <c r="G128" s="106"/>
      <c r="H128" s="110"/>
      <c r="I128" s="112"/>
      <c r="J128" s="112"/>
      <c r="K128" s="112"/>
      <c r="L128" s="112"/>
      <c r="M128" s="69"/>
      <c r="N128" s="54">
        <f t="shared" si="2"/>
      </c>
      <c r="O128" s="113"/>
      <c r="P128" s="117"/>
      <c r="Q128" s="115"/>
      <c r="R128" s="68"/>
      <c r="S128" s="68"/>
      <c r="T128" s="68"/>
    </row>
    <row r="129" spans="1:20" ht="29.25" customHeight="1">
      <c r="A129">
        <v>121</v>
      </c>
      <c r="B129" s="111">
        <f>IF(D129="","",INDEX('施設コード'!E:E,MATCH('入力表'!D129,'施設コード'!D:D,0)))</f>
      </c>
      <c r="C129" s="111">
        <f>IF(D129="","",INDEX('施設コード'!F:F,MATCH('入力表'!D129,'施設コード'!D:D,0)))</f>
      </c>
      <c r="D129" s="106"/>
      <c r="E129" s="112"/>
      <c r="F129" s="112"/>
      <c r="G129" s="106"/>
      <c r="H129" s="110"/>
      <c r="I129" s="112"/>
      <c r="J129" s="112"/>
      <c r="K129" s="112"/>
      <c r="L129" s="112"/>
      <c r="M129" s="69"/>
      <c r="N129" s="54">
        <f t="shared" si="2"/>
      </c>
      <c r="O129" s="113"/>
      <c r="P129" s="117"/>
      <c r="Q129" s="115"/>
      <c r="R129" s="68"/>
      <c r="S129" s="68"/>
      <c r="T129" s="68"/>
    </row>
    <row r="130" spans="1:20" ht="29.25" customHeight="1">
      <c r="A130">
        <v>122</v>
      </c>
      <c r="B130" s="111">
        <f>IF(D130="","",INDEX('施設コード'!E:E,MATCH('入力表'!D130,'施設コード'!D:D,0)))</f>
      </c>
      <c r="C130" s="111">
        <f>IF(D130="","",INDEX('施設コード'!F:F,MATCH('入力表'!D130,'施設コード'!D:D,0)))</f>
      </c>
      <c r="D130" s="106"/>
      <c r="E130" s="112"/>
      <c r="F130" s="112"/>
      <c r="G130" s="106"/>
      <c r="H130" s="110"/>
      <c r="I130" s="112"/>
      <c r="J130" s="112"/>
      <c r="K130" s="112"/>
      <c r="L130" s="112"/>
      <c r="M130" s="69"/>
      <c r="N130" s="54">
        <f t="shared" si="2"/>
      </c>
      <c r="O130" s="113"/>
      <c r="P130" s="117"/>
      <c r="Q130" s="115"/>
      <c r="R130" s="68"/>
      <c r="S130" s="68"/>
      <c r="T130" s="68"/>
    </row>
    <row r="131" spans="1:20" ht="29.25" customHeight="1">
      <c r="A131">
        <v>123</v>
      </c>
      <c r="B131" s="111">
        <f>IF(D131="","",INDEX('施設コード'!E:E,MATCH('入力表'!D131,'施設コード'!D:D,0)))</f>
      </c>
      <c r="C131" s="111">
        <f>IF(D131="","",INDEX('施設コード'!F:F,MATCH('入力表'!D131,'施設コード'!D:D,0)))</f>
      </c>
      <c r="D131" s="106"/>
      <c r="E131" s="112"/>
      <c r="F131" s="112"/>
      <c r="G131" s="106"/>
      <c r="H131" s="110"/>
      <c r="I131" s="112"/>
      <c r="J131" s="112"/>
      <c r="K131" s="112"/>
      <c r="L131" s="112"/>
      <c r="M131" s="69"/>
      <c r="N131" s="54">
        <f t="shared" si="2"/>
      </c>
      <c r="O131" s="113"/>
      <c r="P131" s="117"/>
      <c r="Q131" s="115"/>
      <c r="R131" s="68"/>
      <c r="S131" s="68"/>
      <c r="T131" s="68"/>
    </row>
    <row r="132" spans="1:20" ht="29.25" customHeight="1">
      <c r="A132">
        <v>124</v>
      </c>
      <c r="B132" s="111">
        <f>IF(D132="","",INDEX('施設コード'!E:E,MATCH('入力表'!D132,'施設コード'!D:D,0)))</f>
      </c>
      <c r="C132" s="111">
        <f>IF(D132="","",INDEX('施設コード'!F:F,MATCH('入力表'!D132,'施設コード'!D:D,0)))</f>
      </c>
      <c r="D132" s="106"/>
      <c r="E132" s="112"/>
      <c r="F132" s="112"/>
      <c r="G132" s="106"/>
      <c r="H132" s="110"/>
      <c r="I132" s="112"/>
      <c r="J132" s="112"/>
      <c r="K132" s="112"/>
      <c r="L132" s="112"/>
      <c r="M132" s="69"/>
      <c r="N132" s="54">
        <f t="shared" si="2"/>
      </c>
      <c r="O132" s="113"/>
      <c r="P132" s="117"/>
      <c r="Q132" s="115"/>
      <c r="R132" s="68"/>
      <c r="S132" s="68"/>
      <c r="T132" s="68"/>
    </row>
    <row r="133" spans="1:20" ht="29.25" customHeight="1">
      <c r="A133">
        <v>125</v>
      </c>
      <c r="B133" s="111">
        <f>IF(D133="","",INDEX('施設コード'!E:E,MATCH('入力表'!D133,'施設コード'!D:D,0)))</f>
      </c>
      <c r="C133" s="111">
        <f>IF(D133="","",INDEX('施設コード'!F:F,MATCH('入力表'!D133,'施設コード'!D:D,0)))</f>
      </c>
      <c r="D133" s="106"/>
      <c r="E133" s="112"/>
      <c r="F133" s="112"/>
      <c r="G133" s="106"/>
      <c r="H133" s="110"/>
      <c r="I133" s="112"/>
      <c r="J133" s="112"/>
      <c r="K133" s="112"/>
      <c r="L133" s="112"/>
      <c r="M133" s="69"/>
      <c r="N133" s="54">
        <f t="shared" si="2"/>
      </c>
      <c r="O133" s="113"/>
      <c r="P133" s="117"/>
      <c r="Q133" s="115"/>
      <c r="R133" s="68"/>
      <c r="S133" s="68"/>
      <c r="T133" s="68"/>
    </row>
    <row r="134" spans="1:20" ht="29.25" customHeight="1">
      <c r="A134">
        <v>126</v>
      </c>
      <c r="B134" s="111">
        <f>IF(D134="","",INDEX('施設コード'!E:E,MATCH('入力表'!D134,'施設コード'!D:D,0)))</f>
      </c>
      <c r="C134" s="111">
        <f>IF(D134="","",INDEX('施設コード'!F:F,MATCH('入力表'!D134,'施設コード'!D:D,0)))</f>
      </c>
      <c r="D134" s="106"/>
      <c r="E134" s="112"/>
      <c r="F134" s="112"/>
      <c r="G134" s="106"/>
      <c r="H134" s="110"/>
      <c r="I134" s="112"/>
      <c r="J134" s="112"/>
      <c r="K134" s="112"/>
      <c r="L134" s="112"/>
      <c r="M134" s="69"/>
      <c r="N134" s="54">
        <f t="shared" si="2"/>
      </c>
      <c r="O134" s="113"/>
      <c r="P134" s="117"/>
      <c r="Q134" s="115"/>
      <c r="R134" s="68"/>
      <c r="S134" s="68"/>
      <c r="T134" s="68"/>
    </row>
    <row r="135" spans="1:20" ht="29.25" customHeight="1">
      <c r="A135">
        <v>127</v>
      </c>
      <c r="B135" s="111">
        <f>IF(D135="","",INDEX('施設コード'!E:E,MATCH('入力表'!D135,'施設コード'!D:D,0)))</f>
      </c>
      <c r="C135" s="111">
        <f>IF(D135="","",INDEX('施設コード'!F:F,MATCH('入力表'!D135,'施設コード'!D:D,0)))</f>
      </c>
      <c r="D135" s="106"/>
      <c r="E135" s="112"/>
      <c r="F135" s="112"/>
      <c r="G135" s="106"/>
      <c r="H135" s="110"/>
      <c r="I135" s="112"/>
      <c r="J135" s="112"/>
      <c r="K135" s="112"/>
      <c r="L135" s="112"/>
      <c r="M135" s="69"/>
      <c r="N135" s="54">
        <f t="shared" si="2"/>
      </c>
      <c r="O135" s="113"/>
      <c r="P135" s="117"/>
      <c r="Q135" s="115"/>
      <c r="R135" s="68"/>
      <c r="S135" s="68"/>
      <c r="T135" s="68"/>
    </row>
    <row r="136" spans="1:20" ht="29.25" customHeight="1">
      <c r="A136">
        <v>128</v>
      </c>
      <c r="B136" s="111">
        <f>IF(D136="","",INDEX('施設コード'!E:E,MATCH('入力表'!D136,'施設コード'!D:D,0)))</f>
      </c>
      <c r="C136" s="111">
        <f>IF(D136="","",INDEX('施設コード'!F:F,MATCH('入力表'!D136,'施設コード'!D:D,0)))</f>
      </c>
      <c r="D136" s="106"/>
      <c r="E136" s="112"/>
      <c r="F136" s="112"/>
      <c r="G136" s="106"/>
      <c r="H136" s="110"/>
      <c r="I136" s="112"/>
      <c r="J136" s="112"/>
      <c r="K136" s="112"/>
      <c r="L136" s="112"/>
      <c r="M136" s="69"/>
      <c r="N136" s="54">
        <f t="shared" si="2"/>
      </c>
      <c r="O136" s="113"/>
      <c r="P136" s="117"/>
      <c r="Q136" s="115"/>
      <c r="R136" s="68"/>
      <c r="S136" s="68"/>
      <c r="T136" s="68"/>
    </row>
    <row r="137" spans="1:20" ht="29.25" customHeight="1">
      <c r="A137">
        <v>129</v>
      </c>
      <c r="B137" s="111">
        <f>IF(D137="","",INDEX('施設コード'!E:E,MATCH('入力表'!D137,'施設コード'!D:D,0)))</f>
      </c>
      <c r="C137" s="111">
        <f>IF(D137="","",INDEX('施設コード'!F:F,MATCH('入力表'!D137,'施設コード'!D:D,0)))</f>
      </c>
      <c r="D137" s="106"/>
      <c r="E137" s="112"/>
      <c r="F137" s="112"/>
      <c r="G137" s="106"/>
      <c r="H137" s="110"/>
      <c r="I137" s="112"/>
      <c r="J137" s="112"/>
      <c r="K137" s="112"/>
      <c r="L137" s="112"/>
      <c r="M137" s="69"/>
      <c r="N137" s="54">
        <f t="shared" si="2"/>
      </c>
      <c r="O137" s="113"/>
      <c r="P137" s="117"/>
      <c r="Q137" s="115"/>
      <c r="R137" s="68"/>
      <c r="S137" s="68"/>
      <c r="T137" s="68"/>
    </row>
    <row r="138" spans="1:20" ht="29.25" customHeight="1">
      <c r="A138">
        <v>130</v>
      </c>
      <c r="B138" s="111">
        <f>IF(D138="","",INDEX('施設コード'!E:E,MATCH('入力表'!D138,'施設コード'!D:D,0)))</f>
      </c>
      <c r="C138" s="111">
        <f>IF(D138="","",INDEX('施設コード'!F:F,MATCH('入力表'!D138,'施設コード'!D:D,0)))</f>
      </c>
      <c r="D138" s="106"/>
      <c r="E138" s="112"/>
      <c r="F138" s="112"/>
      <c r="G138" s="106"/>
      <c r="H138" s="110"/>
      <c r="I138" s="112"/>
      <c r="J138" s="112"/>
      <c r="K138" s="112"/>
      <c r="L138" s="112"/>
      <c r="M138" s="69"/>
      <c r="N138" s="54">
        <f t="shared" si="2"/>
      </c>
      <c r="O138" s="113"/>
      <c r="P138" s="117"/>
      <c r="Q138" s="115"/>
      <c r="R138" s="68"/>
      <c r="S138" s="68"/>
      <c r="T138" s="68"/>
    </row>
    <row r="139" spans="1:20" ht="29.25" customHeight="1">
      <c r="A139">
        <v>131</v>
      </c>
      <c r="B139" s="111">
        <f>IF(D139="","",INDEX('施設コード'!E:E,MATCH('入力表'!D139,'施設コード'!D:D,0)))</f>
      </c>
      <c r="C139" s="111">
        <f>IF(D139="","",INDEX('施設コード'!F:F,MATCH('入力表'!D139,'施設コード'!D:D,0)))</f>
      </c>
      <c r="D139" s="106"/>
      <c r="E139" s="112"/>
      <c r="F139" s="112"/>
      <c r="G139" s="106"/>
      <c r="H139" s="110"/>
      <c r="I139" s="112"/>
      <c r="J139" s="112"/>
      <c r="K139" s="112"/>
      <c r="L139" s="112"/>
      <c r="M139" s="69"/>
      <c r="N139" s="54">
        <f t="shared" si="2"/>
      </c>
      <c r="O139" s="113"/>
      <c r="P139" s="117"/>
      <c r="Q139" s="115"/>
      <c r="R139" s="68"/>
      <c r="S139" s="68"/>
      <c r="T139" s="68"/>
    </row>
    <row r="140" spans="1:20" ht="29.25" customHeight="1">
      <c r="A140">
        <v>132</v>
      </c>
      <c r="B140" s="111">
        <f>IF(D140="","",INDEX('施設コード'!E:E,MATCH('入力表'!D140,'施設コード'!D:D,0)))</f>
      </c>
      <c r="C140" s="111">
        <f>IF(D140="","",INDEX('施設コード'!F:F,MATCH('入力表'!D140,'施設コード'!D:D,0)))</f>
      </c>
      <c r="D140" s="106"/>
      <c r="E140" s="112"/>
      <c r="F140" s="112"/>
      <c r="G140" s="106"/>
      <c r="H140" s="110"/>
      <c r="I140" s="112"/>
      <c r="J140" s="112"/>
      <c r="K140" s="112"/>
      <c r="L140" s="112"/>
      <c r="M140" s="69"/>
      <c r="N140" s="54">
        <f t="shared" si="2"/>
      </c>
      <c r="O140" s="113"/>
      <c r="P140" s="117"/>
      <c r="Q140" s="115"/>
      <c r="R140" s="68"/>
      <c r="S140" s="68"/>
      <c r="T140" s="68"/>
    </row>
    <row r="141" spans="1:20" ht="29.25" customHeight="1">
      <c r="A141">
        <v>133</v>
      </c>
      <c r="B141" s="111">
        <f>IF(D141="","",INDEX('施設コード'!E:E,MATCH('入力表'!D141,'施設コード'!D:D,0)))</f>
      </c>
      <c r="C141" s="111">
        <f>IF(D141="","",INDEX('施設コード'!F:F,MATCH('入力表'!D141,'施設コード'!D:D,0)))</f>
      </c>
      <c r="D141" s="106"/>
      <c r="E141" s="112"/>
      <c r="F141" s="112"/>
      <c r="G141" s="106"/>
      <c r="H141" s="110"/>
      <c r="I141" s="112"/>
      <c r="J141" s="112"/>
      <c r="K141" s="112"/>
      <c r="L141" s="112"/>
      <c r="M141" s="69"/>
      <c r="N141" s="54">
        <f t="shared" si="2"/>
      </c>
      <c r="O141" s="113"/>
      <c r="P141" s="117"/>
      <c r="Q141" s="115"/>
      <c r="R141" s="68"/>
      <c r="S141" s="68"/>
      <c r="T141" s="68"/>
    </row>
    <row r="142" spans="1:20" ht="29.25" customHeight="1">
      <c r="A142">
        <v>134</v>
      </c>
      <c r="B142" s="111">
        <f>IF(D142="","",INDEX('施設コード'!E:E,MATCH('入力表'!D142,'施設コード'!D:D,0)))</f>
      </c>
      <c r="C142" s="111">
        <f>IF(D142="","",INDEX('施設コード'!F:F,MATCH('入力表'!D142,'施設コード'!D:D,0)))</f>
      </c>
      <c r="D142" s="106"/>
      <c r="E142" s="112"/>
      <c r="F142" s="112"/>
      <c r="G142" s="106"/>
      <c r="H142" s="110"/>
      <c r="I142" s="112"/>
      <c r="J142" s="112"/>
      <c r="K142" s="112"/>
      <c r="L142" s="112"/>
      <c r="M142" s="69"/>
      <c r="N142" s="54">
        <f t="shared" si="2"/>
      </c>
      <c r="O142" s="113"/>
      <c r="P142" s="117"/>
      <c r="Q142" s="115"/>
      <c r="R142" s="68"/>
      <c r="S142" s="68"/>
      <c r="T142" s="68"/>
    </row>
    <row r="143" spans="1:20" ht="29.25" customHeight="1">
      <c r="A143">
        <v>135</v>
      </c>
      <c r="B143" s="111">
        <f>IF(D143="","",INDEX('施設コード'!E:E,MATCH('入力表'!D143,'施設コード'!D:D,0)))</f>
      </c>
      <c r="C143" s="111">
        <f>IF(D143="","",INDEX('施設コード'!F:F,MATCH('入力表'!D143,'施設コード'!D:D,0)))</f>
      </c>
      <c r="D143" s="106"/>
      <c r="E143" s="112"/>
      <c r="F143" s="112"/>
      <c r="G143" s="106"/>
      <c r="H143" s="110"/>
      <c r="I143" s="112"/>
      <c r="J143" s="112"/>
      <c r="K143" s="112"/>
      <c r="L143" s="112"/>
      <c r="M143" s="69"/>
      <c r="N143" s="54">
        <f t="shared" si="2"/>
      </c>
      <c r="O143" s="113"/>
      <c r="P143" s="117"/>
      <c r="Q143" s="115"/>
      <c r="R143" s="68"/>
      <c r="S143" s="68"/>
      <c r="T143" s="68"/>
    </row>
    <row r="144" spans="1:20" ht="29.25" customHeight="1">
      <c r="A144">
        <v>136</v>
      </c>
      <c r="B144" s="111">
        <f>IF(D144="","",INDEX('施設コード'!E:E,MATCH('入力表'!D144,'施設コード'!D:D,0)))</f>
      </c>
      <c r="C144" s="111">
        <f>IF(D144="","",INDEX('施設コード'!F:F,MATCH('入力表'!D144,'施設コード'!D:D,0)))</f>
      </c>
      <c r="D144" s="106"/>
      <c r="E144" s="112"/>
      <c r="F144" s="112"/>
      <c r="G144" s="106"/>
      <c r="H144" s="110"/>
      <c r="I144" s="112"/>
      <c r="J144" s="112"/>
      <c r="K144" s="112"/>
      <c r="L144" s="112"/>
      <c r="M144" s="69"/>
      <c r="N144" s="54">
        <f t="shared" si="2"/>
      </c>
      <c r="O144" s="113"/>
      <c r="P144" s="117"/>
      <c r="Q144" s="115"/>
      <c r="R144" s="68"/>
      <c r="S144" s="68"/>
      <c r="T144" s="68"/>
    </row>
    <row r="145" spans="1:20" ht="29.25" customHeight="1">
      <c r="A145">
        <v>137</v>
      </c>
      <c r="B145" s="111">
        <f>IF(D145="","",INDEX('施設コード'!E:E,MATCH('入力表'!D145,'施設コード'!D:D,0)))</f>
      </c>
      <c r="C145" s="111">
        <f>IF(D145="","",INDEX('施設コード'!F:F,MATCH('入力表'!D145,'施設コード'!D:D,0)))</f>
      </c>
      <c r="D145" s="106"/>
      <c r="E145" s="112"/>
      <c r="F145" s="112"/>
      <c r="G145" s="106"/>
      <c r="H145" s="110"/>
      <c r="I145" s="112"/>
      <c r="J145" s="112"/>
      <c r="K145" s="112"/>
      <c r="L145" s="112"/>
      <c r="M145" s="69"/>
      <c r="N145" s="54">
        <f t="shared" si="2"/>
      </c>
      <c r="O145" s="113"/>
      <c r="P145" s="117"/>
      <c r="Q145" s="115"/>
      <c r="R145" s="68"/>
      <c r="S145" s="68"/>
      <c r="T145" s="68"/>
    </row>
    <row r="146" spans="1:20" ht="29.25" customHeight="1">
      <c r="A146">
        <v>138</v>
      </c>
      <c r="B146" s="111">
        <f>IF(D146="","",INDEX('施設コード'!E:E,MATCH('入力表'!D146,'施設コード'!D:D,0)))</f>
      </c>
      <c r="C146" s="111">
        <f>IF(D146="","",INDEX('施設コード'!F:F,MATCH('入力表'!D146,'施設コード'!D:D,0)))</f>
      </c>
      <c r="D146" s="106"/>
      <c r="E146" s="112"/>
      <c r="F146" s="112"/>
      <c r="G146" s="106"/>
      <c r="H146" s="110"/>
      <c r="I146" s="112"/>
      <c r="J146" s="112"/>
      <c r="K146" s="112"/>
      <c r="L146" s="112"/>
      <c r="M146" s="69"/>
      <c r="N146" s="54">
        <f t="shared" si="2"/>
      </c>
      <c r="O146" s="113"/>
      <c r="P146" s="117"/>
      <c r="Q146" s="115"/>
      <c r="R146" s="68"/>
      <c r="S146" s="68"/>
      <c r="T146" s="68"/>
    </row>
    <row r="147" spans="1:20" ht="29.25" customHeight="1">
      <c r="A147">
        <v>139</v>
      </c>
      <c r="B147" s="111">
        <f>IF(D147="","",INDEX('施設コード'!E:E,MATCH('入力表'!D147,'施設コード'!D:D,0)))</f>
      </c>
      <c r="C147" s="111">
        <f>IF(D147="","",INDEX('施設コード'!F:F,MATCH('入力表'!D147,'施設コード'!D:D,0)))</f>
      </c>
      <c r="D147" s="106"/>
      <c r="E147" s="112"/>
      <c r="F147" s="112"/>
      <c r="G147" s="106"/>
      <c r="H147" s="110"/>
      <c r="I147" s="112"/>
      <c r="J147" s="112"/>
      <c r="K147" s="112"/>
      <c r="L147" s="112"/>
      <c r="M147" s="69"/>
      <c r="N147" s="54">
        <f t="shared" si="2"/>
      </c>
      <c r="O147" s="113"/>
      <c r="P147" s="117"/>
      <c r="Q147" s="115"/>
      <c r="R147" s="68"/>
      <c r="S147" s="68"/>
      <c r="T147" s="68"/>
    </row>
    <row r="148" spans="1:20" ht="29.25" customHeight="1">
      <c r="A148">
        <v>140</v>
      </c>
      <c r="B148" s="111">
        <f>IF(D148="","",INDEX('施設コード'!E:E,MATCH('入力表'!D148,'施設コード'!D:D,0)))</f>
      </c>
      <c r="C148" s="111">
        <f>IF(D148="","",INDEX('施設コード'!F:F,MATCH('入力表'!D148,'施設コード'!D:D,0)))</f>
      </c>
      <c r="D148" s="106"/>
      <c r="E148" s="112"/>
      <c r="F148" s="112"/>
      <c r="G148" s="106"/>
      <c r="H148" s="110"/>
      <c r="I148" s="112"/>
      <c r="J148" s="112"/>
      <c r="K148" s="112"/>
      <c r="L148" s="112"/>
      <c r="M148" s="69"/>
      <c r="N148" s="54">
        <f t="shared" si="2"/>
      </c>
      <c r="O148" s="113"/>
      <c r="P148" s="117"/>
      <c r="Q148" s="115"/>
      <c r="R148" s="68"/>
      <c r="S148" s="68"/>
      <c r="T148" s="68"/>
    </row>
    <row r="149" spans="1:20" ht="29.25" customHeight="1">
      <c r="A149">
        <v>141</v>
      </c>
      <c r="B149" s="111">
        <f>IF(D149="","",INDEX('施設コード'!E:E,MATCH('入力表'!D149,'施設コード'!D:D,0)))</f>
      </c>
      <c r="C149" s="111">
        <f>IF(D149="","",INDEX('施設コード'!F:F,MATCH('入力表'!D149,'施設コード'!D:D,0)))</f>
      </c>
      <c r="D149" s="106"/>
      <c r="E149" s="112"/>
      <c r="F149" s="112"/>
      <c r="G149" s="106"/>
      <c r="H149" s="110"/>
      <c r="I149" s="112"/>
      <c r="J149" s="112"/>
      <c r="K149" s="112"/>
      <c r="L149" s="112"/>
      <c r="M149" s="69"/>
      <c r="N149" s="54">
        <f t="shared" si="2"/>
      </c>
      <c r="O149" s="113"/>
      <c r="P149" s="117"/>
      <c r="Q149" s="115"/>
      <c r="R149" s="68"/>
      <c r="S149" s="68"/>
      <c r="T149" s="68"/>
    </row>
    <row r="150" spans="1:20" ht="29.25" customHeight="1">
      <c r="A150">
        <v>142</v>
      </c>
      <c r="B150" s="111">
        <f>IF(D150="","",INDEX('施設コード'!E:E,MATCH('入力表'!D150,'施設コード'!D:D,0)))</f>
      </c>
      <c r="C150" s="111">
        <f>IF(D150="","",INDEX('施設コード'!F:F,MATCH('入力表'!D150,'施設コード'!D:D,0)))</f>
      </c>
      <c r="D150" s="106"/>
      <c r="E150" s="112"/>
      <c r="F150" s="112"/>
      <c r="G150" s="106"/>
      <c r="H150" s="110"/>
      <c r="I150" s="112"/>
      <c r="J150" s="112"/>
      <c r="K150" s="112"/>
      <c r="L150" s="112"/>
      <c r="M150" s="69"/>
      <c r="N150" s="54">
        <f t="shared" si="2"/>
      </c>
      <c r="O150" s="113"/>
      <c r="P150" s="117"/>
      <c r="Q150" s="115"/>
      <c r="R150" s="68"/>
      <c r="S150" s="68"/>
      <c r="T150" s="68"/>
    </row>
    <row r="151" spans="1:20" ht="29.25" customHeight="1">
      <c r="A151">
        <v>143</v>
      </c>
      <c r="B151" s="111">
        <f>IF(D151="","",INDEX('施設コード'!E:E,MATCH('入力表'!D151,'施設コード'!D:D,0)))</f>
      </c>
      <c r="C151" s="111">
        <f>IF(D151="","",INDEX('施設コード'!F:F,MATCH('入力表'!D151,'施設コード'!D:D,0)))</f>
      </c>
      <c r="D151" s="106"/>
      <c r="E151" s="112"/>
      <c r="F151" s="112"/>
      <c r="G151" s="106"/>
      <c r="H151" s="110"/>
      <c r="I151" s="112"/>
      <c r="J151" s="112"/>
      <c r="K151" s="112"/>
      <c r="L151" s="112"/>
      <c r="M151" s="69"/>
      <c r="N151" s="54">
        <f t="shared" si="2"/>
      </c>
      <c r="O151" s="113"/>
      <c r="P151" s="117"/>
      <c r="Q151" s="115"/>
      <c r="R151" s="68"/>
      <c r="S151" s="68"/>
      <c r="T151" s="68"/>
    </row>
    <row r="152" spans="1:20" ht="29.25" customHeight="1">
      <c r="A152">
        <v>144</v>
      </c>
      <c r="B152" s="111">
        <f>IF(D152="","",INDEX('施設コード'!E:E,MATCH('入力表'!D152,'施設コード'!D:D,0)))</f>
      </c>
      <c r="C152" s="111">
        <f>IF(D152="","",INDEX('施設コード'!F:F,MATCH('入力表'!D152,'施設コード'!D:D,0)))</f>
      </c>
      <c r="D152" s="106"/>
      <c r="E152" s="112"/>
      <c r="F152" s="112"/>
      <c r="G152" s="106"/>
      <c r="H152" s="110"/>
      <c r="I152" s="112"/>
      <c r="J152" s="112"/>
      <c r="K152" s="112"/>
      <c r="L152" s="112"/>
      <c r="M152" s="69"/>
      <c r="N152" s="54">
        <f t="shared" si="2"/>
      </c>
      <c r="O152" s="113"/>
      <c r="P152" s="117"/>
      <c r="Q152" s="115"/>
      <c r="R152" s="68"/>
      <c r="S152" s="68"/>
      <c r="T152" s="68"/>
    </row>
    <row r="153" spans="1:20" ht="29.25" customHeight="1">
      <c r="A153">
        <v>145</v>
      </c>
      <c r="B153" s="111">
        <f>IF(D153="","",INDEX('施設コード'!E:E,MATCH('入力表'!D153,'施設コード'!D:D,0)))</f>
      </c>
      <c r="C153" s="111">
        <f>IF(D153="","",INDEX('施設コード'!F:F,MATCH('入力表'!D153,'施設コード'!D:D,0)))</f>
      </c>
      <c r="D153" s="106"/>
      <c r="E153" s="112"/>
      <c r="F153" s="112"/>
      <c r="G153" s="106"/>
      <c r="H153" s="110"/>
      <c r="I153" s="112"/>
      <c r="J153" s="112"/>
      <c r="K153" s="112"/>
      <c r="L153" s="112"/>
      <c r="M153" s="69"/>
      <c r="N153" s="54">
        <f t="shared" si="2"/>
      </c>
      <c r="O153" s="113"/>
      <c r="P153" s="117"/>
      <c r="Q153" s="115"/>
      <c r="R153" s="68"/>
      <c r="S153" s="68"/>
      <c r="T153" s="68"/>
    </row>
    <row r="154" spans="1:20" ht="29.25" customHeight="1">
      <c r="A154">
        <v>146</v>
      </c>
      <c r="B154" s="111">
        <f>IF(D154="","",INDEX('施設コード'!E:E,MATCH('入力表'!D154,'施設コード'!D:D,0)))</f>
      </c>
      <c r="C154" s="111">
        <f>IF(D154="","",INDEX('施設コード'!F:F,MATCH('入力表'!D154,'施設コード'!D:D,0)))</f>
      </c>
      <c r="D154" s="106"/>
      <c r="E154" s="112"/>
      <c r="F154" s="112"/>
      <c r="G154" s="106"/>
      <c r="H154" s="110"/>
      <c r="I154" s="112"/>
      <c r="J154" s="112"/>
      <c r="K154" s="112"/>
      <c r="L154" s="112"/>
      <c r="M154" s="69"/>
      <c r="N154" s="54">
        <f t="shared" si="2"/>
      </c>
      <c r="O154" s="113"/>
      <c r="P154" s="117"/>
      <c r="Q154" s="115"/>
      <c r="R154" s="68"/>
      <c r="S154" s="68"/>
      <c r="T154" s="68"/>
    </row>
    <row r="155" spans="1:20" ht="29.25" customHeight="1">
      <c r="A155">
        <v>147</v>
      </c>
      <c r="B155" s="111">
        <f>IF(D155="","",INDEX('施設コード'!E:E,MATCH('入力表'!D155,'施設コード'!D:D,0)))</f>
      </c>
      <c r="C155" s="111">
        <f>IF(D155="","",INDEX('施設コード'!F:F,MATCH('入力表'!D155,'施設コード'!D:D,0)))</f>
      </c>
      <c r="D155" s="106"/>
      <c r="E155" s="112"/>
      <c r="F155" s="112"/>
      <c r="G155" s="106"/>
      <c r="H155" s="110"/>
      <c r="I155" s="112"/>
      <c r="J155" s="112"/>
      <c r="K155" s="112"/>
      <c r="L155" s="112"/>
      <c r="M155" s="69"/>
      <c r="N155" s="54">
        <f t="shared" si="2"/>
      </c>
      <c r="O155" s="113"/>
      <c r="P155" s="117"/>
      <c r="Q155" s="115"/>
      <c r="R155" s="68"/>
      <c r="S155" s="68"/>
      <c r="T155" s="68"/>
    </row>
    <row r="156" spans="1:20" ht="29.25" customHeight="1">
      <c r="A156">
        <v>148</v>
      </c>
      <c r="B156" s="111">
        <f>IF(D156="","",INDEX('施設コード'!E:E,MATCH('入力表'!D156,'施設コード'!D:D,0)))</f>
      </c>
      <c r="C156" s="111">
        <f>IF(D156="","",INDEX('施設コード'!F:F,MATCH('入力表'!D156,'施設コード'!D:D,0)))</f>
      </c>
      <c r="D156" s="106"/>
      <c r="E156" s="112"/>
      <c r="F156" s="112"/>
      <c r="G156" s="106"/>
      <c r="H156" s="110"/>
      <c r="I156" s="112"/>
      <c r="J156" s="112"/>
      <c r="K156" s="112"/>
      <c r="L156" s="112"/>
      <c r="M156" s="69"/>
      <c r="N156" s="54">
        <f t="shared" si="2"/>
      </c>
      <c r="O156" s="113"/>
      <c r="P156" s="117"/>
      <c r="Q156" s="115"/>
      <c r="R156" s="68"/>
      <c r="S156" s="68"/>
      <c r="T156" s="68"/>
    </row>
    <row r="157" spans="1:20" ht="29.25" customHeight="1">
      <c r="A157">
        <v>149</v>
      </c>
      <c r="B157" s="111">
        <f>IF(D157="","",INDEX('施設コード'!E:E,MATCH('入力表'!D157,'施設コード'!D:D,0)))</f>
      </c>
      <c r="C157" s="111">
        <f>IF(D157="","",INDEX('施設コード'!F:F,MATCH('入力表'!D157,'施設コード'!D:D,0)))</f>
      </c>
      <c r="D157" s="106"/>
      <c r="E157" s="112"/>
      <c r="F157" s="112"/>
      <c r="G157" s="106"/>
      <c r="H157" s="110"/>
      <c r="I157" s="112"/>
      <c r="J157" s="112"/>
      <c r="K157" s="112"/>
      <c r="L157" s="112"/>
      <c r="M157" s="69"/>
      <c r="N157" s="54">
        <f t="shared" si="2"/>
      </c>
      <c r="O157" s="113"/>
      <c r="P157" s="117"/>
      <c r="Q157" s="115"/>
      <c r="R157" s="68"/>
      <c r="S157" s="68"/>
      <c r="T157" s="68"/>
    </row>
    <row r="158" spans="1:20" ht="29.25" customHeight="1">
      <c r="A158">
        <v>150</v>
      </c>
      <c r="B158" s="111">
        <f>IF(D158="","",INDEX('施設コード'!E:E,MATCH('入力表'!D158,'施設コード'!D:D,0)))</f>
      </c>
      <c r="C158" s="111">
        <f>IF(D158="","",INDEX('施設コード'!F:F,MATCH('入力表'!D158,'施設コード'!D:D,0)))</f>
      </c>
      <c r="D158" s="106"/>
      <c r="E158" s="112"/>
      <c r="F158" s="112"/>
      <c r="G158" s="106"/>
      <c r="H158" s="110"/>
      <c r="I158" s="112"/>
      <c r="J158" s="112"/>
      <c r="K158" s="112"/>
      <c r="L158" s="112"/>
      <c r="M158" s="69"/>
      <c r="N158" s="54">
        <f t="shared" si="2"/>
      </c>
      <c r="O158" s="113"/>
      <c r="P158" s="117"/>
      <c r="Q158" s="115"/>
      <c r="R158" s="68"/>
      <c r="S158" s="68"/>
      <c r="T158" s="68"/>
    </row>
    <row r="159" spans="1:20" ht="29.25" customHeight="1">
      <c r="A159">
        <v>151</v>
      </c>
      <c r="B159" s="111">
        <f>IF(D159="","",INDEX('施設コード'!E:E,MATCH('入力表'!D159,'施設コード'!D:D,0)))</f>
      </c>
      <c r="C159" s="111">
        <f>IF(D159="","",INDEX('施設コード'!F:F,MATCH('入力表'!D159,'施設コード'!D:D,0)))</f>
      </c>
      <c r="D159" s="106"/>
      <c r="E159" s="112"/>
      <c r="F159" s="112"/>
      <c r="G159" s="106"/>
      <c r="H159" s="110"/>
      <c r="I159" s="112"/>
      <c r="J159" s="112"/>
      <c r="K159" s="112"/>
      <c r="L159" s="112"/>
      <c r="M159" s="69"/>
      <c r="N159" s="54">
        <f t="shared" si="2"/>
      </c>
      <c r="O159" s="113"/>
      <c r="P159" s="117"/>
      <c r="Q159" s="115"/>
      <c r="R159" s="68"/>
      <c r="S159" s="68"/>
      <c r="T159" s="68"/>
    </row>
    <row r="160" spans="1:20" ht="29.25" customHeight="1">
      <c r="A160">
        <v>152</v>
      </c>
      <c r="B160" s="111">
        <f>IF(D160="","",INDEX('施設コード'!E:E,MATCH('入力表'!D160,'施設コード'!D:D,0)))</f>
      </c>
      <c r="C160" s="111">
        <f>IF(D160="","",INDEX('施設コード'!F:F,MATCH('入力表'!D160,'施設コード'!D:D,0)))</f>
      </c>
      <c r="D160" s="106"/>
      <c r="E160" s="112"/>
      <c r="F160" s="112"/>
      <c r="G160" s="106"/>
      <c r="H160" s="110"/>
      <c r="I160" s="112"/>
      <c r="J160" s="112"/>
      <c r="K160" s="112"/>
      <c r="L160" s="112"/>
      <c r="M160" s="69"/>
      <c r="N160" s="54">
        <f t="shared" si="2"/>
      </c>
      <c r="O160" s="113"/>
      <c r="P160" s="117"/>
      <c r="Q160" s="115"/>
      <c r="R160" s="68"/>
      <c r="S160" s="68"/>
      <c r="T160" s="68"/>
    </row>
    <row r="161" spans="1:20" ht="29.25" customHeight="1">
      <c r="A161">
        <v>153</v>
      </c>
      <c r="B161" s="111">
        <f>IF(D161="","",INDEX('施設コード'!E:E,MATCH('入力表'!D161,'施設コード'!D:D,0)))</f>
      </c>
      <c r="C161" s="111">
        <f>IF(D161="","",INDEX('施設コード'!F:F,MATCH('入力表'!D161,'施設コード'!D:D,0)))</f>
      </c>
      <c r="D161" s="106"/>
      <c r="E161" s="112"/>
      <c r="F161" s="112"/>
      <c r="G161" s="106"/>
      <c r="H161" s="110"/>
      <c r="I161" s="112"/>
      <c r="J161" s="112"/>
      <c r="K161" s="112"/>
      <c r="L161" s="112"/>
      <c r="M161" s="69"/>
      <c r="N161" s="54">
        <f t="shared" si="2"/>
      </c>
      <c r="O161" s="113"/>
      <c r="P161" s="117"/>
      <c r="Q161" s="115"/>
      <c r="R161" s="68"/>
      <c r="S161" s="68"/>
      <c r="T161" s="68"/>
    </row>
    <row r="162" spans="1:20" ht="29.25" customHeight="1">
      <c r="A162">
        <v>154</v>
      </c>
      <c r="B162" s="111">
        <f>IF(D162="","",INDEX('施設コード'!E:E,MATCH('入力表'!D162,'施設コード'!D:D,0)))</f>
      </c>
      <c r="C162" s="111">
        <f>IF(D162="","",INDEX('施設コード'!F:F,MATCH('入力表'!D162,'施設コード'!D:D,0)))</f>
      </c>
      <c r="D162" s="106"/>
      <c r="E162" s="112"/>
      <c r="F162" s="112"/>
      <c r="G162" s="106"/>
      <c r="H162" s="110"/>
      <c r="I162" s="112"/>
      <c r="J162" s="112"/>
      <c r="K162" s="112"/>
      <c r="L162" s="112"/>
      <c r="M162" s="69"/>
      <c r="N162" s="54">
        <f t="shared" si="2"/>
      </c>
      <c r="O162" s="113"/>
      <c r="P162" s="117"/>
      <c r="Q162" s="115"/>
      <c r="R162" s="68"/>
      <c r="S162" s="68"/>
      <c r="T162" s="68"/>
    </row>
    <row r="163" spans="1:20" ht="29.25" customHeight="1">
      <c r="A163">
        <v>155</v>
      </c>
      <c r="B163" s="111">
        <f>IF(D163="","",INDEX('施設コード'!E:E,MATCH('入力表'!D163,'施設コード'!D:D,0)))</f>
      </c>
      <c r="C163" s="111">
        <f>IF(D163="","",INDEX('施設コード'!F:F,MATCH('入力表'!D163,'施設コード'!D:D,0)))</f>
      </c>
      <c r="D163" s="106"/>
      <c r="E163" s="112"/>
      <c r="F163" s="112"/>
      <c r="G163" s="106"/>
      <c r="H163" s="110"/>
      <c r="I163" s="112"/>
      <c r="J163" s="112"/>
      <c r="K163" s="112"/>
      <c r="L163" s="112"/>
      <c r="M163" s="69"/>
      <c r="N163" s="54">
        <f t="shared" si="2"/>
      </c>
      <c r="O163" s="113"/>
      <c r="P163" s="117"/>
      <c r="Q163" s="115"/>
      <c r="R163" s="68"/>
      <c r="S163" s="68"/>
      <c r="T163" s="68"/>
    </row>
    <row r="164" spans="1:20" ht="29.25" customHeight="1">
      <c r="A164">
        <v>156</v>
      </c>
      <c r="B164" s="111">
        <f>IF(D164="","",INDEX('施設コード'!E:E,MATCH('入力表'!D164,'施設コード'!D:D,0)))</f>
      </c>
      <c r="C164" s="111">
        <f>IF(D164="","",INDEX('施設コード'!F:F,MATCH('入力表'!D164,'施設コード'!D:D,0)))</f>
      </c>
      <c r="D164" s="106"/>
      <c r="E164" s="112"/>
      <c r="F164" s="112"/>
      <c r="G164" s="106"/>
      <c r="H164" s="110"/>
      <c r="I164" s="112"/>
      <c r="J164" s="112"/>
      <c r="K164" s="112"/>
      <c r="L164" s="112"/>
      <c r="M164" s="69"/>
      <c r="N164" s="54">
        <f t="shared" si="2"/>
      </c>
      <c r="O164" s="113"/>
      <c r="P164" s="117"/>
      <c r="Q164" s="115"/>
      <c r="R164" s="68"/>
      <c r="S164" s="68"/>
      <c r="T164" s="68"/>
    </row>
    <row r="165" spans="1:20" ht="29.25" customHeight="1">
      <c r="A165">
        <v>157</v>
      </c>
      <c r="B165" s="111">
        <f>IF(D165="","",INDEX('施設コード'!E:E,MATCH('入力表'!D165,'施設コード'!D:D,0)))</f>
      </c>
      <c r="C165" s="111">
        <f>IF(D165="","",INDEX('施設コード'!F:F,MATCH('入力表'!D165,'施設コード'!D:D,0)))</f>
      </c>
      <c r="D165" s="106"/>
      <c r="E165" s="112"/>
      <c r="F165" s="112"/>
      <c r="G165" s="106"/>
      <c r="H165" s="110"/>
      <c r="I165" s="112"/>
      <c r="J165" s="112"/>
      <c r="K165" s="112"/>
      <c r="L165" s="112"/>
      <c r="M165" s="69"/>
      <c r="N165" s="54">
        <f t="shared" si="2"/>
      </c>
      <c r="O165" s="113"/>
      <c r="P165" s="117"/>
      <c r="Q165" s="115"/>
      <c r="R165" s="68"/>
      <c r="S165" s="68"/>
      <c r="T165" s="68"/>
    </row>
    <row r="166" spans="1:20" ht="29.25" customHeight="1">
      <c r="A166">
        <v>158</v>
      </c>
      <c r="B166" s="111">
        <f>IF(D166="","",INDEX('施設コード'!E:E,MATCH('入力表'!D166,'施設コード'!D:D,0)))</f>
      </c>
      <c r="C166" s="111">
        <f>IF(D166="","",INDEX('施設コード'!F:F,MATCH('入力表'!D166,'施設コード'!D:D,0)))</f>
      </c>
      <c r="D166" s="106"/>
      <c r="E166" s="112"/>
      <c r="F166" s="112"/>
      <c r="G166" s="106"/>
      <c r="H166" s="110"/>
      <c r="I166" s="112"/>
      <c r="J166" s="112"/>
      <c r="K166" s="112"/>
      <c r="L166" s="112"/>
      <c r="M166" s="69"/>
      <c r="N166" s="54">
        <f t="shared" si="2"/>
      </c>
      <c r="O166" s="113"/>
      <c r="P166" s="117"/>
      <c r="Q166" s="115"/>
      <c r="R166" s="68"/>
      <c r="S166" s="68"/>
      <c r="T166" s="68"/>
    </row>
    <row r="167" spans="1:20" ht="29.25" customHeight="1">
      <c r="A167">
        <v>159</v>
      </c>
      <c r="B167" s="111">
        <f>IF(D167="","",INDEX('施設コード'!E:E,MATCH('入力表'!D167,'施設コード'!D:D,0)))</f>
      </c>
      <c r="C167" s="111">
        <f>IF(D167="","",INDEX('施設コード'!F:F,MATCH('入力表'!D167,'施設コード'!D:D,0)))</f>
      </c>
      <c r="D167" s="106"/>
      <c r="E167" s="112"/>
      <c r="F167" s="112"/>
      <c r="G167" s="106"/>
      <c r="H167" s="110"/>
      <c r="I167" s="112"/>
      <c r="J167" s="112"/>
      <c r="K167" s="112"/>
      <c r="L167" s="112"/>
      <c r="M167" s="69"/>
      <c r="N167" s="54">
        <f t="shared" si="2"/>
      </c>
      <c r="O167" s="113"/>
      <c r="P167" s="117"/>
      <c r="Q167" s="115"/>
      <c r="R167" s="68"/>
      <c r="S167" s="68"/>
      <c r="T167" s="68"/>
    </row>
    <row r="168" spans="1:20" ht="29.25" customHeight="1">
      <c r="A168">
        <v>160</v>
      </c>
      <c r="B168" s="111">
        <f>IF(D168="","",INDEX('施設コード'!E:E,MATCH('入力表'!D168,'施設コード'!D:D,0)))</f>
      </c>
      <c r="C168" s="111">
        <f>IF(D168="","",INDEX('施設コード'!F:F,MATCH('入力表'!D168,'施設コード'!D:D,0)))</f>
      </c>
      <c r="D168" s="106"/>
      <c r="E168" s="112"/>
      <c r="F168" s="112"/>
      <c r="G168" s="106"/>
      <c r="H168" s="110"/>
      <c r="I168" s="112"/>
      <c r="J168" s="112"/>
      <c r="K168" s="112"/>
      <c r="L168" s="112"/>
      <c r="M168" s="69"/>
      <c r="N168" s="54">
        <f t="shared" si="2"/>
      </c>
      <c r="O168" s="113"/>
      <c r="P168" s="117"/>
      <c r="Q168" s="115"/>
      <c r="R168" s="68"/>
      <c r="S168" s="68"/>
      <c r="T168" s="68"/>
    </row>
    <row r="169" spans="1:20" ht="29.25" customHeight="1">
      <c r="A169">
        <v>161</v>
      </c>
      <c r="B169" s="111">
        <f>IF(D169="","",INDEX('施設コード'!E:E,MATCH('入力表'!D169,'施設コード'!D:D,0)))</f>
      </c>
      <c r="C169" s="111">
        <f>IF(D169="","",INDEX('施設コード'!F:F,MATCH('入力表'!D169,'施設コード'!D:D,0)))</f>
      </c>
      <c r="D169" s="106"/>
      <c r="E169" s="112"/>
      <c r="F169" s="112"/>
      <c r="G169" s="106"/>
      <c r="H169" s="110"/>
      <c r="I169" s="112"/>
      <c r="J169" s="112"/>
      <c r="K169" s="112"/>
      <c r="L169" s="112"/>
      <c r="M169" s="69"/>
      <c r="N169" s="54">
        <f t="shared" si="2"/>
      </c>
      <c r="O169" s="113"/>
      <c r="P169" s="117"/>
      <c r="Q169" s="115"/>
      <c r="R169" s="68"/>
      <c r="S169" s="68"/>
      <c r="T169" s="68"/>
    </row>
    <row r="170" spans="1:20" ht="29.25" customHeight="1">
      <c r="A170">
        <v>162</v>
      </c>
      <c r="B170" s="111">
        <f>IF(D170="","",INDEX('施設コード'!E:E,MATCH('入力表'!D170,'施設コード'!D:D,0)))</f>
      </c>
      <c r="C170" s="111">
        <f>IF(D170="","",INDEX('施設コード'!F:F,MATCH('入力表'!D170,'施設コード'!D:D,0)))</f>
      </c>
      <c r="D170" s="106"/>
      <c r="E170" s="112"/>
      <c r="F170" s="112"/>
      <c r="G170" s="106"/>
      <c r="H170" s="110"/>
      <c r="I170" s="112"/>
      <c r="J170" s="112"/>
      <c r="K170" s="112"/>
      <c r="L170" s="112"/>
      <c r="M170" s="69"/>
      <c r="N170" s="54">
        <f t="shared" si="2"/>
      </c>
      <c r="O170" s="113"/>
      <c r="P170" s="117"/>
      <c r="Q170" s="115"/>
      <c r="R170" s="68"/>
      <c r="S170" s="68"/>
      <c r="T170" s="68"/>
    </row>
    <row r="171" spans="1:20" ht="29.25" customHeight="1">
      <c r="A171">
        <v>163</v>
      </c>
      <c r="B171" s="111">
        <f>IF(D171="","",INDEX('施設コード'!E:E,MATCH('入力表'!D171,'施設コード'!D:D,0)))</f>
      </c>
      <c r="C171" s="111">
        <f>IF(D171="","",INDEX('施設コード'!F:F,MATCH('入力表'!D171,'施設コード'!D:D,0)))</f>
      </c>
      <c r="D171" s="106"/>
      <c r="E171" s="112"/>
      <c r="F171" s="112"/>
      <c r="G171" s="106"/>
      <c r="H171" s="110"/>
      <c r="I171" s="112"/>
      <c r="J171" s="112"/>
      <c r="K171" s="112"/>
      <c r="L171" s="112"/>
      <c r="M171" s="69"/>
      <c r="N171" s="54">
        <f t="shared" si="2"/>
      </c>
      <c r="O171" s="113"/>
      <c r="P171" s="117"/>
      <c r="Q171" s="115"/>
      <c r="R171" s="68"/>
      <c r="S171" s="68"/>
      <c r="T171" s="68"/>
    </row>
    <row r="172" spans="1:20" ht="29.25" customHeight="1">
      <c r="A172">
        <v>164</v>
      </c>
      <c r="B172" s="111">
        <f>IF(D172="","",INDEX('施設コード'!E:E,MATCH('入力表'!D172,'施設コード'!D:D,0)))</f>
      </c>
      <c r="C172" s="111">
        <f>IF(D172="","",INDEX('施設コード'!F:F,MATCH('入力表'!D172,'施設コード'!D:D,0)))</f>
      </c>
      <c r="D172" s="106"/>
      <c r="E172" s="112"/>
      <c r="F172" s="112"/>
      <c r="G172" s="106"/>
      <c r="H172" s="110"/>
      <c r="I172" s="112"/>
      <c r="J172" s="112"/>
      <c r="K172" s="112"/>
      <c r="L172" s="112"/>
      <c r="M172" s="69"/>
      <c r="N172" s="54">
        <f t="shared" si="2"/>
      </c>
      <c r="O172" s="113"/>
      <c r="P172" s="117"/>
      <c r="Q172" s="115"/>
      <c r="R172" s="68"/>
      <c r="S172" s="68"/>
      <c r="T172" s="68"/>
    </row>
    <row r="173" spans="1:20" ht="29.25" customHeight="1">
      <c r="A173">
        <v>165</v>
      </c>
      <c r="B173" s="111">
        <f>IF(D173="","",INDEX('施設コード'!E:E,MATCH('入力表'!D173,'施設コード'!D:D,0)))</f>
      </c>
      <c r="C173" s="111">
        <f>IF(D173="","",INDEX('施設コード'!F:F,MATCH('入力表'!D173,'施設コード'!D:D,0)))</f>
      </c>
      <c r="D173" s="106"/>
      <c r="E173" s="112"/>
      <c r="F173" s="112"/>
      <c r="G173" s="106"/>
      <c r="H173" s="110"/>
      <c r="I173" s="112"/>
      <c r="J173" s="112"/>
      <c r="K173" s="112"/>
      <c r="L173" s="112"/>
      <c r="M173" s="69"/>
      <c r="N173" s="54">
        <f t="shared" si="2"/>
      </c>
      <c r="O173" s="113"/>
      <c r="P173" s="117"/>
      <c r="Q173" s="115"/>
      <c r="R173" s="68"/>
      <c r="S173" s="68"/>
      <c r="T173" s="68"/>
    </row>
    <row r="174" spans="1:20" ht="29.25" customHeight="1">
      <c r="A174">
        <v>166</v>
      </c>
      <c r="B174" s="111">
        <f>IF(D174="","",INDEX('施設コード'!E:E,MATCH('入力表'!D174,'施設コード'!D:D,0)))</f>
      </c>
      <c r="C174" s="111">
        <f>IF(D174="","",INDEX('施設コード'!F:F,MATCH('入力表'!D174,'施設コード'!D:D,0)))</f>
      </c>
      <c r="D174" s="106"/>
      <c r="E174" s="112"/>
      <c r="F174" s="112"/>
      <c r="G174" s="106"/>
      <c r="H174" s="110"/>
      <c r="I174" s="112"/>
      <c r="J174" s="112"/>
      <c r="K174" s="112"/>
      <c r="L174" s="112"/>
      <c r="M174" s="69"/>
      <c r="N174" s="54">
        <f t="shared" si="2"/>
      </c>
      <c r="O174" s="113"/>
      <c r="P174" s="117"/>
      <c r="Q174" s="115"/>
      <c r="R174" s="68"/>
      <c r="S174" s="68"/>
      <c r="T174" s="68"/>
    </row>
    <row r="175" spans="1:20" ht="29.25" customHeight="1">
      <c r="A175">
        <v>167</v>
      </c>
      <c r="B175" s="111">
        <f>IF(D175="","",INDEX('施設コード'!E:E,MATCH('入力表'!D175,'施設コード'!D:D,0)))</f>
      </c>
      <c r="C175" s="111">
        <f>IF(D175="","",INDEX('施設コード'!F:F,MATCH('入力表'!D175,'施設コード'!D:D,0)))</f>
      </c>
      <c r="D175" s="106"/>
      <c r="E175" s="112"/>
      <c r="F175" s="112"/>
      <c r="G175" s="106"/>
      <c r="H175" s="110"/>
      <c r="I175" s="112"/>
      <c r="J175" s="112"/>
      <c r="K175" s="112"/>
      <c r="L175" s="112"/>
      <c r="M175" s="69"/>
      <c r="N175" s="54">
        <f t="shared" si="2"/>
      </c>
      <c r="O175" s="113"/>
      <c r="P175" s="117"/>
      <c r="Q175" s="115"/>
      <c r="R175" s="68"/>
      <c r="S175" s="68"/>
      <c r="T175" s="68"/>
    </row>
    <row r="176" spans="1:20" ht="29.25" customHeight="1">
      <c r="A176">
        <v>168</v>
      </c>
      <c r="B176" s="111">
        <f>IF(D176="","",INDEX('施設コード'!E:E,MATCH('入力表'!D176,'施設コード'!D:D,0)))</f>
      </c>
      <c r="C176" s="111">
        <f>IF(D176="","",INDEX('施設コード'!F:F,MATCH('入力表'!D176,'施設コード'!D:D,0)))</f>
      </c>
      <c r="D176" s="106"/>
      <c r="E176" s="112"/>
      <c r="F176" s="112"/>
      <c r="G176" s="106"/>
      <c r="H176" s="110"/>
      <c r="I176" s="112"/>
      <c r="J176" s="112"/>
      <c r="K176" s="112"/>
      <c r="L176" s="112"/>
      <c r="M176" s="69"/>
      <c r="N176" s="54">
        <f t="shared" si="2"/>
      </c>
      <c r="O176" s="113"/>
      <c r="P176" s="117"/>
      <c r="Q176" s="115"/>
      <c r="R176" s="68"/>
      <c r="S176" s="68"/>
      <c r="T176" s="68"/>
    </row>
    <row r="177" spans="1:20" ht="29.25" customHeight="1">
      <c r="A177">
        <v>169</v>
      </c>
      <c r="B177" s="111">
        <f>IF(D177="","",INDEX('施設コード'!E:E,MATCH('入力表'!D177,'施設コード'!D:D,0)))</f>
      </c>
      <c r="C177" s="111">
        <f>IF(D177="","",INDEX('施設コード'!F:F,MATCH('入力表'!D177,'施設コード'!D:D,0)))</f>
      </c>
      <c r="D177" s="106"/>
      <c r="E177" s="112"/>
      <c r="F177" s="112"/>
      <c r="G177" s="106"/>
      <c r="H177" s="110"/>
      <c r="I177" s="112"/>
      <c r="J177" s="112"/>
      <c r="K177" s="112"/>
      <c r="L177" s="112"/>
      <c r="M177" s="69"/>
      <c r="N177" s="54">
        <f t="shared" si="2"/>
      </c>
      <c r="O177" s="113"/>
      <c r="P177" s="117"/>
      <c r="Q177" s="115"/>
      <c r="R177" s="68"/>
      <c r="S177" s="68"/>
      <c r="T177" s="68"/>
    </row>
    <row r="178" spans="1:20" ht="29.25" customHeight="1">
      <c r="A178">
        <v>170</v>
      </c>
      <c r="B178" s="111">
        <f>IF(D178="","",INDEX('施設コード'!E:E,MATCH('入力表'!D178,'施設コード'!D:D,0)))</f>
      </c>
      <c r="C178" s="111">
        <f>IF(D178="","",INDEX('施設コード'!F:F,MATCH('入力表'!D178,'施設コード'!D:D,0)))</f>
      </c>
      <c r="D178" s="106"/>
      <c r="E178" s="112"/>
      <c r="F178" s="112"/>
      <c r="G178" s="106"/>
      <c r="H178" s="110"/>
      <c r="I178" s="112"/>
      <c r="J178" s="112"/>
      <c r="K178" s="112"/>
      <c r="L178" s="112"/>
      <c r="M178" s="69"/>
      <c r="N178" s="54">
        <f t="shared" si="2"/>
      </c>
      <c r="O178" s="113"/>
      <c r="P178" s="117"/>
      <c r="Q178" s="115"/>
      <c r="R178" s="68"/>
      <c r="S178" s="68"/>
      <c r="T178" s="68"/>
    </row>
    <row r="179" spans="1:20" ht="29.25" customHeight="1">
      <c r="A179">
        <v>171</v>
      </c>
      <c r="B179" s="111">
        <f>IF(D179="","",INDEX('施設コード'!E:E,MATCH('入力表'!D179,'施設コード'!D:D,0)))</f>
      </c>
      <c r="C179" s="111">
        <f>IF(D179="","",INDEX('施設コード'!F:F,MATCH('入力表'!D179,'施設コード'!D:D,0)))</f>
      </c>
      <c r="D179" s="106"/>
      <c r="E179" s="112"/>
      <c r="F179" s="112"/>
      <c r="G179" s="106"/>
      <c r="H179" s="110"/>
      <c r="I179" s="112"/>
      <c r="J179" s="112"/>
      <c r="K179" s="112"/>
      <c r="L179" s="112"/>
      <c r="M179" s="69"/>
      <c r="N179" s="54">
        <f aca="true" t="shared" si="3" ref="N179:N242">IF(C179="","",$B$4)</f>
      </c>
      <c r="O179" s="113"/>
      <c r="P179" s="117"/>
      <c r="Q179" s="115"/>
      <c r="R179" s="68"/>
      <c r="S179" s="68"/>
      <c r="T179" s="68"/>
    </row>
    <row r="180" spans="1:20" ht="29.25" customHeight="1">
      <c r="A180">
        <v>172</v>
      </c>
      <c r="B180" s="111">
        <f>IF(D180="","",INDEX('施設コード'!E:E,MATCH('入力表'!D180,'施設コード'!D:D,0)))</f>
      </c>
      <c r="C180" s="111">
        <f>IF(D180="","",INDEX('施設コード'!F:F,MATCH('入力表'!D180,'施設コード'!D:D,0)))</f>
      </c>
      <c r="D180" s="106"/>
      <c r="E180" s="112"/>
      <c r="F180" s="112"/>
      <c r="G180" s="106"/>
      <c r="H180" s="110"/>
      <c r="I180" s="112"/>
      <c r="J180" s="112"/>
      <c r="K180" s="112"/>
      <c r="L180" s="112"/>
      <c r="M180" s="69"/>
      <c r="N180" s="54">
        <f t="shared" si="3"/>
      </c>
      <c r="O180" s="113"/>
      <c r="P180" s="117"/>
      <c r="Q180" s="115"/>
      <c r="R180" s="68"/>
      <c r="S180" s="68"/>
      <c r="T180" s="68"/>
    </row>
    <row r="181" spans="1:20" ht="29.25" customHeight="1">
      <c r="A181">
        <v>173</v>
      </c>
      <c r="B181" s="111">
        <f>IF(D181="","",INDEX('施設コード'!E:E,MATCH('入力表'!D181,'施設コード'!D:D,0)))</f>
      </c>
      <c r="C181" s="111">
        <f>IF(D181="","",INDEX('施設コード'!F:F,MATCH('入力表'!D181,'施設コード'!D:D,0)))</f>
      </c>
      <c r="D181" s="106"/>
      <c r="E181" s="112"/>
      <c r="F181" s="112"/>
      <c r="G181" s="106"/>
      <c r="H181" s="110"/>
      <c r="I181" s="112"/>
      <c r="J181" s="112"/>
      <c r="K181" s="112"/>
      <c r="L181" s="112"/>
      <c r="M181" s="69"/>
      <c r="N181" s="54">
        <f t="shared" si="3"/>
      </c>
      <c r="O181" s="113"/>
      <c r="P181" s="117"/>
      <c r="Q181" s="115"/>
      <c r="R181" s="68"/>
      <c r="S181" s="68"/>
      <c r="T181" s="68"/>
    </row>
    <row r="182" spans="1:20" ht="29.25" customHeight="1">
      <c r="A182">
        <v>174</v>
      </c>
      <c r="B182" s="111">
        <f>IF(D182="","",INDEX('施設コード'!E:E,MATCH('入力表'!D182,'施設コード'!D:D,0)))</f>
      </c>
      <c r="C182" s="111">
        <f>IF(D182="","",INDEX('施設コード'!F:F,MATCH('入力表'!D182,'施設コード'!D:D,0)))</f>
      </c>
      <c r="D182" s="106"/>
      <c r="E182" s="112"/>
      <c r="F182" s="112"/>
      <c r="G182" s="106"/>
      <c r="H182" s="110"/>
      <c r="I182" s="112"/>
      <c r="J182" s="112"/>
      <c r="K182" s="112"/>
      <c r="L182" s="112"/>
      <c r="M182" s="69"/>
      <c r="N182" s="54">
        <f t="shared" si="3"/>
      </c>
      <c r="O182" s="113"/>
      <c r="P182" s="117"/>
      <c r="Q182" s="115"/>
      <c r="R182" s="68"/>
      <c r="S182" s="68"/>
      <c r="T182" s="68"/>
    </row>
    <row r="183" spans="1:20" ht="29.25" customHeight="1">
      <c r="A183">
        <v>175</v>
      </c>
      <c r="B183" s="111">
        <f>IF(D183="","",INDEX('施設コード'!E:E,MATCH('入力表'!D183,'施設コード'!D:D,0)))</f>
      </c>
      <c r="C183" s="111">
        <f>IF(D183="","",INDEX('施設コード'!F:F,MATCH('入力表'!D183,'施設コード'!D:D,0)))</f>
      </c>
      <c r="D183" s="106"/>
      <c r="E183" s="112"/>
      <c r="F183" s="112"/>
      <c r="G183" s="106"/>
      <c r="H183" s="110"/>
      <c r="I183" s="112"/>
      <c r="J183" s="112"/>
      <c r="K183" s="112"/>
      <c r="L183" s="112"/>
      <c r="M183" s="69"/>
      <c r="N183" s="54">
        <f t="shared" si="3"/>
      </c>
      <c r="O183" s="113"/>
      <c r="P183" s="117"/>
      <c r="Q183" s="115"/>
      <c r="R183" s="68"/>
      <c r="S183" s="68"/>
      <c r="T183" s="68"/>
    </row>
    <row r="184" spans="1:20" ht="29.25" customHeight="1">
      <c r="A184">
        <v>176</v>
      </c>
      <c r="B184" s="111">
        <f>IF(D184="","",INDEX('施設コード'!E:E,MATCH('入力表'!D184,'施設コード'!D:D,0)))</f>
      </c>
      <c r="C184" s="111">
        <f>IF(D184="","",INDEX('施設コード'!F:F,MATCH('入力表'!D184,'施設コード'!D:D,0)))</f>
      </c>
      <c r="D184" s="106"/>
      <c r="E184" s="112"/>
      <c r="F184" s="112"/>
      <c r="G184" s="106"/>
      <c r="H184" s="110"/>
      <c r="I184" s="112"/>
      <c r="J184" s="112"/>
      <c r="K184" s="112"/>
      <c r="L184" s="112"/>
      <c r="M184" s="69"/>
      <c r="N184" s="54">
        <f t="shared" si="3"/>
      </c>
      <c r="O184" s="113"/>
      <c r="P184" s="117"/>
      <c r="Q184" s="115"/>
      <c r="R184" s="68"/>
      <c r="S184" s="68"/>
      <c r="T184" s="68"/>
    </row>
    <row r="185" spans="1:20" ht="29.25" customHeight="1">
      <c r="A185">
        <v>177</v>
      </c>
      <c r="B185" s="111">
        <f>IF(D185="","",INDEX('施設コード'!E:E,MATCH('入力表'!D185,'施設コード'!D:D,0)))</f>
      </c>
      <c r="C185" s="111">
        <f>IF(D185="","",INDEX('施設コード'!F:F,MATCH('入力表'!D185,'施設コード'!D:D,0)))</f>
      </c>
      <c r="D185" s="106"/>
      <c r="E185" s="112"/>
      <c r="F185" s="112"/>
      <c r="G185" s="106"/>
      <c r="H185" s="110"/>
      <c r="I185" s="112"/>
      <c r="J185" s="112"/>
      <c r="K185" s="112"/>
      <c r="L185" s="112"/>
      <c r="M185" s="69"/>
      <c r="N185" s="54">
        <f t="shared" si="3"/>
      </c>
      <c r="O185" s="113"/>
      <c r="P185" s="117"/>
      <c r="Q185" s="115"/>
      <c r="R185" s="68"/>
      <c r="S185" s="68"/>
      <c r="T185" s="68"/>
    </row>
    <row r="186" spans="1:20" ht="29.25" customHeight="1">
      <c r="A186">
        <v>178</v>
      </c>
      <c r="B186" s="111">
        <f>IF(D186="","",INDEX('施設コード'!E:E,MATCH('入力表'!D186,'施設コード'!D:D,0)))</f>
      </c>
      <c r="C186" s="111">
        <f>IF(D186="","",INDEX('施設コード'!F:F,MATCH('入力表'!D186,'施設コード'!D:D,0)))</f>
      </c>
      <c r="D186" s="106"/>
      <c r="E186" s="112"/>
      <c r="F186" s="112"/>
      <c r="G186" s="106"/>
      <c r="H186" s="110"/>
      <c r="I186" s="112"/>
      <c r="J186" s="112"/>
      <c r="K186" s="112"/>
      <c r="L186" s="112"/>
      <c r="M186" s="69"/>
      <c r="N186" s="54">
        <f t="shared" si="3"/>
      </c>
      <c r="O186" s="113"/>
      <c r="P186" s="117"/>
      <c r="Q186" s="115"/>
      <c r="R186" s="68"/>
      <c r="S186" s="68"/>
      <c r="T186" s="68"/>
    </row>
    <row r="187" spans="1:20" ht="29.25" customHeight="1">
      <c r="A187">
        <v>179</v>
      </c>
      <c r="B187" s="111">
        <f>IF(D187="","",INDEX('施設コード'!E:E,MATCH('入力表'!D187,'施設コード'!D:D,0)))</f>
      </c>
      <c r="C187" s="111">
        <f>IF(D187="","",INDEX('施設コード'!F:F,MATCH('入力表'!D187,'施設コード'!D:D,0)))</f>
      </c>
      <c r="D187" s="106"/>
      <c r="E187" s="112"/>
      <c r="F187" s="112"/>
      <c r="G187" s="106"/>
      <c r="H187" s="110"/>
      <c r="I187" s="112"/>
      <c r="J187" s="112"/>
      <c r="K187" s="112"/>
      <c r="L187" s="112"/>
      <c r="M187" s="69"/>
      <c r="N187" s="54">
        <f t="shared" si="3"/>
      </c>
      <c r="O187" s="113"/>
      <c r="P187" s="117"/>
      <c r="Q187" s="115"/>
      <c r="R187" s="68"/>
      <c r="S187" s="68"/>
      <c r="T187" s="68"/>
    </row>
    <row r="188" spans="1:20" ht="29.25" customHeight="1">
      <c r="A188">
        <v>180</v>
      </c>
      <c r="B188" s="111">
        <f>IF(D188="","",INDEX('施設コード'!E:E,MATCH('入力表'!D188,'施設コード'!D:D,0)))</f>
      </c>
      <c r="C188" s="111">
        <f>IF(D188="","",INDEX('施設コード'!F:F,MATCH('入力表'!D188,'施設コード'!D:D,0)))</f>
      </c>
      <c r="D188" s="106"/>
      <c r="E188" s="112"/>
      <c r="F188" s="112"/>
      <c r="G188" s="106"/>
      <c r="H188" s="110"/>
      <c r="I188" s="112"/>
      <c r="J188" s="112"/>
      <c r="K188" s="112"/>
      <c r="L188" s="112"/>
      <c r="M188" s="69"/>
      <c r="N188" s="54">
        <f t="shared" si="3"/>
      </c>
      <c r="O188" s="113"/>
      <c r="P188" s="117"/>
      <c r="Q188" s="115"/>
      <c r="R188" s="68"/>
      <c r="S188" s="68"/>
      <c r="T188" s="68"/>
    </row>
    <row r="189" spans="1:20" ht="29.25" customHeight="1">
      <c r="A189">
        <v>181</v>
      </c>
      <c r="B189" s="111">
        <f>IF(D189="","",INDEX('施設コード'!E:E,MATCH('入力表'!D189,'施設コード'!D:D,0)))</f>
      </c>
      <c r="C189" s="111">
        <f>IF(D189="","",INDEX('施設コード'!F:F,MATCH('入力表'!D189,'施設コード'!D:D,0)))</f>
      </c>
      <c r="D189" s="106"/>
      <c r="E189" s="112"/>
      <c r="F189" s="112"/>
      <c r="G189" s="106"/>
      <c r="H189" s="110"/>
      <c r="I189" s="112"/>
      <c r="J189" s="112"/>
      <c r="K189" s="112"/>
      <c r="L189" s="112"/>
      <c r="M189" s="69"/>
      <c r="N189" s="54">
        <f t="shared" si="3"/>
      </c>
      <c r="O189" s="113"/>
      <c r="P189" s="117"/>
      <c r="Q189" s="115"/>
      <c r="R189" s="68"/>
      <c r="S189" s="68"/>
      <c r="T189" s="68"/>
    </row>
    <row r="190" spans="1:20" ht="29.25" customHeight="1">
      <c r="A190">
        <v>182</v>
      </c>
      <c r="B190" s="111">
        <f>IF(D190="","",INDEX('施設コード'!E:E,MATCH('入力表'!D190,'施設コード'!D:D,0)))</f>
      </c>
      <c r="C190" s="111">
        <f>IF(D190="","",INDEX('施設コード'!F:F,MATCH('入力表'!D190,'施設コード'!D:D,0)))</f>
      </c>
      <c r="D190" s="106"/>
      <c r="E190" s="112"/>
      <c r="F190" s="112"/>
      <c r="G190" s="106"/>
      <c r="H190" s="110"/>
      <c r="I190" s="112"/>
      <c r="J190" s="112"/>
      <c r="K190" s="112"/>
      <c r="L190" s="112"/>
      <c r="M190" s="69"/>
      <c r="N190" s="54">
        <f t="shared" si="3"/>
      </c>
      <c r="O190" s="113"/>
      <c r="P190" s="117"/>
      <c r="Q190" s="115"/>
      <c r="R190" s="68"/>
      <c r="S190" s="68"/>
      <c r="T190" s="68"/>
    </row>
    <row r="191" spans="1:20" ht="29.25" customHeight="1">
      <c r="A191">
        <v>183</v>
      </c>
      <c r="B191" s="111">
        <f>IF(D191="","",INDEX('施設コード'!E:E,MATCH('入力表'!D191,'施設コード'!D:D,0)))</f>
      </c>
      <c r="C191" s="111">
        <f>IF(D191="","",INDEX('施設コード'!F:F,MATCH('入力表'!D191,'施設コード'!D:D,0)))</f>
      </c>
      <c r="D191" s="106"/>
      <c r="E191" s="112"/>
      <c r="F191" s="112"/>
      <c r="G191" s="106"/>
      <c r="H191" s="110"/>
      <c r="I191" s="112"/>
      <c r="J191" s="112"/>
      <c r="K191" s="112"/>
      <c r="L191" s="112"/>
      <c r="M191" s="69"/>
      <c r="N191" s="54">
        <f t="shared" si="3"/>
      </c>
      <c r="O191" s="113"/>
      <c r="P191" s="117"/>
      <c r="Q191" s="115"/>
      <c r="R191" s="68"/>
      <c r="S191" s="68"/>
      <c r="T191" s="68"/>
    </row>
    <row r="192" spans="1:20" ht="29.25" customHeight="1">
      <c r="A192">
        <v>184</v>
      </c>
      <c r="B192" s="111">
        <f>IF(D192="","",INDEX('施設コード'!E:E,MATCH('入力表'!D192,'施設コード'!D:D,0)))</f>
      </c>
      <c r="C192" s="111">
        <f>IF(D192="","",INDEX('施設コード'!F:F,MATCH('入力表'!D192,'施設コード'!D:D,0)))</f>
      </c>
      <c r="D192" s="106"/>
      <c r="E192" s="112"/>
      <c r="F192" s="112"/>
      <c r="G192" s="106"/>
      <c r="H192" s="110"/>
      <c r="I192" s="112"/>
      <c r="J192" s="112"/>
      <c r="K192" s="112"/>
      <c r="L192" s="112"/>
      <c r="M192" s="69"/>
      <c r="N192" s="54">
        <f t="shared" si="3"/>
      </c>
      <c r="O192" s="113"/>
      <c r="P192" s="117"/>
      <c r="Q192" s="115"/>
      <c r="R192" s="68"/>
      <c r="S192" s="68"/>
      <c r="T192" s="68"/>
    </row>
    <row r="193" spans="1:20" ht="29.25" customHeight="1">
      <c r="A193">
        <v>185</v>
      </c>
      <c r="B193" s="111">
        <f>IF(D193="","",INDEX('施設コード'!E:E,MATCH('入力表'!D193,'施設コード'!D:D,0)))</f>
      </c>
      <c r="C193" s="111">
        <f>IF(D193="","",INDEX('施設コード'!F:F,MATCH('入力表'!D193,'施設コード'!D:D,0)))</f>
      </c>
      <c r="D193" s="106"/>
      <c r="E193" s="112"/>
      <c r="F193" s="112"/>
      <c r="G193" s="106"/>
      <c r="H193" s="110"/>
      <c r="I193" s="112"/>
      <c r="J193" s="112"/>
      <c r="K193" s="112"/>
      <c r="L193" s="112"/>
      <c r="M193" s="69"/>
      <c r="N193" s="54">
        <f t="shared" si="3"/>
      </c>
      <c r="O193" s="113"/>
      <c r="P193" s="117"/>
      <c r="Q193" s="115"/>
      <c r="R193" s="68"/>
      <c r="S193" s="68"/>
      <c r="T193" s="68"/>
    </row>
    <row r="194" spans="1:20" ht="29.25" customHeight="1">
      <c r="A194">
        <v>186</v>
      </c>
      <c r="B194" s="111">
        <f>IF(D194="","",INDEX('施設コード'!E:E,MATCH('入力表'!D194,'施設コード'!D:D,0)))</f>
      </c>
      <c r="C194" s="111">
        <f>IF(D194="","",INDEX('施設コード'!F:F,MATCH('入力表'!D194,'施設コード'!D:D,0)))</f>
      </c>
      <c r="D194" s="106"/>
      <c r="E194" s="112"/>
      <c r="F194" s="112"/>
      <c r="G194" s="106"/>
      <c r="H194" s="110"/>
      <c r="I194" s="112"/>
      <c r="J194" s="112"/>
      <c r="K194" s="112"/>
      <c r="L194" s="112"/>
      <c r="M194" s="69"/>
      <c r="N194" s="54">
        <f t="shared" si="3"/>
      </c>
      <c r="O194" s="113"/>
      <c r="P194" s="117"/>
      <c r="Q194" s="115"/>
      <c r="R194" s="68"/>
      <c r="S194" s="68"/>
      <c r="T194" s="68"/>
    </row>
    <row r="195" spans="1:20" ht="29.25" customHeight="1">
      <c r="A195">
        <v>187</v>
      </c>
      <c r="B195" s="111">
        <f>IF(D195="","",INDEX('施設コード'!E:E,MATCH('入力表'!D195,'施設コード'!D:D,0)))</f>
      </c>
      <c r="C195" s="111">
        <f>IF(D195="","",INDEX('施設コード'!F:F,MATCH('入力表'!D195,'施設コード'!D:D,0)))</f>
      </c>
      <c r="D195" s="106"/>
      <c r="E195" s="112"/>
      <c r="F195" s="112"/>
      <c r="G195" s="106"/>
      <c r="H195" s="110"/>
      <c r="I195" s="112"/>
      <c r="J195" s="112"/>
      <c r="K195" s="112"/>
      <c r="L195" s="112"/>
      <c r="M195" s="69"/>
      <c r="N195" s="54">
        <f t="shared" si="3"/>
      </c>
      <c r="O195" s="113"/>
      <c r="P195" s="117"/>
      <c r="Q195" s="115"/>
      <c r="R195" s="68"/>
      <c r="S195" s="68"/>
      <c r="T195" s="68"/>
    </row>
    <row r="196" spans="1:20" ht="29.25" customHeight="1">
      <c r="A196">
        <v>188</v>
      </c>
      <c r="B196" s="111">
        <f>IF(D196="","",INDEX('施設コード'!E:E,MATCH('入力表'!D196,'施設コード'!D:D,0)))</f>
      </c>
      <c r="C196" s="111">
        <f>IF(D196="","",INDEX('施設コード'!F:F,MATCH('入力表'!D196,'施設コード'!D:D,0)))</f>
      </c>
      <c r="D196" s="106"/>
      <c r="E196" s="112"/>
      <c r="F196" s="112"/>
      <c r="G196" s="106"/>
      <c r="H196" s="110"/>
      <c r="I196" s="112"/>
      <c r="J196" s="112"/>
      <c r="K196" s="112"/>
      <c r="L196" s="112"/>
      <c r="M196" s="69"/>
      <c r="N196" s="54">
        <f t="shared" si="3"/>
      </c>
      <c r="O196" s="113"/>
      <c r="P196" s="117"/>
      <c r="Q196" s="115"/>
      <c r="R196" s="68"/>
      <c r="S196" s="68"/>
      <c r="T196" s="68"/>
    </row>
    <row r="197" spans="1:20" ht="29.25" customHeight="1">
      <c r="A197">
        <v>189</v>
      </c>
      <c r="B197" s="111">
        <f>IF(D197="","",INDEX('施設コード'!E:E,MATCH('入力表'!D197,'施設コード'!D:D,0)))</f>
      </c>
      <c r="C197" s="111">
        <f>IF(D197="","",INDEX('施設コード'!F:F,MATCH('入力表'!D197,'施設コード'!D:D,0)))</f>
      </c>
      <c r="D197" s="106"/>
      <c r="E197" s="112"/>
      <c r="F197" s="112"/>
      <c r="G197" s="106"/>
      <c r="H197" s="110"/>
      <c r="I197" s="112"/>
      <c r="J197" s="112"/>
      <c r="K197" s="112"/>
      <c r="L197" s="112"/>
      <c r="M197" s="69"/>
      <c r="N197" s="54">
        <f t="shared" si="3"/>
      </c>
      <c r="O197" s="113"/>
      <c r="P197" s="117"/>
      <c r="Q197" s="115"/>
      <c r="R197" s="68"/>
      <c r="S197" s="68"/>
      <c r="T197" s="68"/>
    </row>
    <row r="198" spans="1:20" ht="29.25" customHeight="1">
      <c r="A198">
        <v>190</v>
      </c>
      <c r="B198" s="111">
        <f>IF(D198="","",INDEX('施設コード'!E:E,MATCH('入力表'!D198,'施設コード'!D:D,0)))</f>
      </c>
      <c r="C198" s="111">
        <f>IF(D198="","",INDEX('施設コード'!F:F,MATCH('入力表'!D198,'施設コード'!D:D,0)))</f>
      </c>
      <c r="D198" s="106"/>
      <c r="E198" s="112"/>
      <c r="F198" s="112"/>
      <c r="G198" s="106"/>
      <c r="H198" s="110"/>
      <c r="I198" s="112"/>
      <c r="J198" s="112"/>
      <c r="K198" s="112"/>
      <c r="L198" s="112"/>
      <c r="M198" s="69"/>
      <c r="N198" s="54">
        <f t="shared" si="3"/>
      </c>
      <c r="O198" s="113"/>
      <c r="P198" s="117"/>
      <c r="Q198" s="115"/>
      <c r="R198" s="68"/>
      <c r="S198" s="68"/>
      <c r="T198" s="68"/>
    </row>
    <row r="199" spans="1:20" ht="29.25" customHeight="1">
      <c r="A199">
        <v>191</v>
      </c>
      <c r="B199" s="111">
        <f>IF(D199="","",INDEX('施設コード'!E:E,MATCH('入力表'!D199,'施設コード'!D:D,0)))</f>
      </c>
      <c r="C199" s="111">
        <f>IF(D199="","",INDEX('施設コード'!F:F,MATCH('入力表'!D199,'施設コード'!D:D,0)))</f>
      </c>
      <c r="D199" s="106"/>
      <c r="E199" s="112"/>
      <c r="F199" s="112"/>
      <c r="G199" s="106"/>
      <c r="H199" s="110"/>
      <c r="I199" s="112"/>
      <c r="J199" s="112"/>
      <c r="K199" s="112"/>
      <c r="L199" s="112"/>
      <c r="M199" s="69"/>
      <c r="N199" s="54">
        <f t="shared" si="3"/>
      </c>
      <c r="O199" s="113"/>
      <c r="P199" s="117"/>
      <c r="Q199" s="115"/>
      <c r="R199" s="68"/>
      <c r="S199" s="68"/>
      <c r="T199" s="68"/>
    </row>
    <row r="200" spans="1:20" ht="29.25" customHeight="1">
      <c r="A200">
        <v>192</v>
      </c>
      <c r="B200" s="111">
        <f>IF(D200="","",INDEX('施設コード'!E:E,MATCH('入力表'!D200,'施設コード'!D:D,0)))</f>
      </c>
      <c r="C200" s="111">
        <f>IF(D200="","",INDEX('施設コード'!F:F,MATCH('入力表'!D200,'施設コード'!D:D,0)))</f>
      </c>
      <c r="D200" s="106"/>
      <c r="E200" s="112"/>
      <c r="F200" s="112"/>
      <c r="G200" s="106"/>
      <c r="H200" s="110"/>
      <c r="I200" s="112"/>
      <c r="J200" s="112"/>
      <c r="K200" s="112"/>
      <c r="L200" s="112"/>
      <c r="M200" s="69"/>
      <c r="N200" s="54">
        <f t="shared" si="3"/>
      </c>
      <c r="O200" s="113"/>
      <c r="P200" s="117"/>
      <c r="Q200" s="115"/>
      <c r="R200" s="68"/>
      <c r="S200" s="68"/>
      <c r="T200" s="68"/>
    </row>
    <row r="201" spans="1:20" ht="29.25" customHeight="1">
      <c r="A201">
        <v>193</v>
      </c>
      <c r="B201" s="111">
        <f>IF(D201="","",INDEX('施設コード'!E:E,MATCH('入力表'!D201,'施設コード'!D:D,0)))</f>
      </c>
      <c r="C201" s="111">
        <f>IF(D201="","",INDEX('施設コード'!F:F,MATCH('入力表'!D201,'施設コード'!D:D,0)))</f>
      </c>
      <c r="D201" s="106"/>
      <c r="E201" s="112"/>
      <c r="F201" s="112"/>
      <c r="G201" s="106"/>
      <c r="H201" s="110"/>
      <c r="I201" s="112"/>
      <c r="J201" s="112"/>
      <c r="K201" s="112"/>
      <c r="L201" s="112"/>
      <c r="M201" s="69"/>
      <c r="N201" s="54">
        <f t="shared" si="3"/>
      </c>
      <c r="O201" s="113"/>
      <c r="P201" s="117"/>
      <c r="Q201" s="115"/>
      <c r="R201" s="68"/>
      <c r="S201" s="68"/>
      <c r="T201" s="68"/>
    </row>
    <row r="202" spans="1:20" ht="29.25" customHeight="1">
      <c r="A202">
        <v>194</v>
      </c>
      <c r="B202" s="111">
        <f>IF(D202="","",INDEX('施設コード'!E:E,MATCH('入力表'!D202,'施設コード'!D:D,0)))</f>
      </c>
      <c r="C202" s="111">
        <f>IF(D202="","",INDEX('施設コード'!F:F,MATCH('入力表'!D202,'施設コード'!D:D,0)))</f>
      </c>
      <c r="D202" s="106"/>
      <c r="E202" s="112"/>
      <c r="F202" s="112"/>
      <c r="G202" s="106"/>
      <c r="H202" s="110"/>
      <c r="I202" s="112"/>
      <c r="J202" s="112"/>
      <c r="K202" s="112"/>
      <c r="L202" s="112"/>
      <c r="M202" s="69"/>
      <c r="N202" s="54">
        <f t="shared" si="3"/>
      </c>
      <c r="O202" s="113"/>
      <c r="P202" s="117"/>
      <c r="Q202" s="115"/>
      <c r="R202" s="68"/>
      <c r="S202" s="68"/>
      <c r="T202" s="68"/>
    </row>
    <row r="203" spans="1:20" ht="29.25" customHeight="1">
      <c r="A203">
        <v>195</v>
      </c>
      <c r="B203" s="111">
        <f>IF(D203="","",INDEX('施設コード'!E:E,MATCH('入力表'!D203,'施設コード'!D:D,0)))</f>
      </c>
      <c r="C203" s="111">
        <f>IF(D203="","",INDEX('施設コード'!F:F,MATCH('入力表'!D203,'施設コード'!D:D,0)))</f>
      </c>
      <c r="D203" s="106"/>
      <c r="E203" s="112"/>
      <c r="F203" s="112"/>
      <c r="G203" s="106"/>
      <c r="H203" s="110"/>
      <c r="I203" s="112"/>
      <c r="J203" s="112"/>
      <c r="K203" s="112"/>
      <c r="L203" s="112"/>
      <c r="M203" s="69"/>
      <c r="N203" s="54">
        <f t="shared" si="3"/>
      </c>
      <c r="O203" s="113"/>
      <c r="P203" s="117"/>
      <c r="Q203" s="115"/>
      <c r="R203" s="68"/>
      <c r="S203" s="68"/>
      <c r="T203" s="68"/>
    </row>
    <row r="204" spans="1:20" ht="29.25" customHeight="1">
      <c r="A204">
        <v>196</v>
      </c>
      <c r="B204" s="111">
        <f>IF(D204="","",INDEX('施設コード'!E:E,MATCH('入力表'!D204,'施設コード'!D:D,0)))</f>
      </c>
      <c r="C204" s="111">
        <f>IF(D204="","",INDEX('施設コード'!F:F,MATCH('入力表'!D204,'施設コード'!D:D,0)))</f>
      </c>
      <c r="D204" s="106"/>
      <c r="E204" s="112"/>
      <c r="F204" s="112"/>
      <c r="G204" s="106"/>
      <c r="H204" s="110"/>
      <c r="I204" s="112"/>
      <c r="J204" s="112"/>
      <c r="K204" s="112"/>
      <c r="L204" s="112"/>
      <c r="M204" s="69"/>
      <c r="N204" s="54">
        <f t="shared" si="3"/>
      </c>
      <c r="O204" s="113"/>
      <c r="P204" s="117"/>
      <c r="Q204" s="115"/>
      <c r="R204" s="68"/>
      <c r="S204" s="68"/>
      <c r="T204" s="68"/>
    </row>
    <row r="205" spans="1:20" ht="29.25" customHeight="1">
      <c r="A205">
        <v>197</v>
      </c>
      <c r="B205" s="111">
        <f>IF(D205="","",INDEX('施設コード'!E:E,MATCH('入力表'!D205,'施設コード'!D:D,0)))</f>
      </c>
      <c r="C205" s="111">
        <f>IF(D205="","",INDEX('施設コード'!F:F,MATCH('入力表'!D205,'施設コード'!D:D,0)))</f>
      </c>
      <c r="D205" s="106"/>
      <c r="E205" s="112"/>
      <c r="F205" s="112"/>
      <c r="G205" s="106"/>
      <c r="H205" s="110"/>
      <c r="I205" s="112"/>
      <c r="J205" s="112"/>
      <c r="K205" s="112"/>
      <c r="L205" s="112"/>
      <c r="M205" s="69"/>
      <c r="N205" s="54">
        <f t="shared" si="3"/>
      </c>
      <c r="O205" s="113"/>
      <c r="P205" s="117"/>
      <c r="Q205" s="115"/>
      <c r="R205" s="68"/>
      <c r="S205" s="68"/>
      <c r="T205" s="68"/>
    </row>
    <row r="206" spans="1:20" ht="29.25" customHeight="1">
      <c r="A206">
        <v>198</v>
      </c>
      <c r="B206" s="111">
        <f>IF(D206="","",INDEX('施設コード'!E:E,MATCH('入力表'!D206,'施設コード'!D:D,0)))</f>
      </c>
      <c r="C206" s="111">
        <f>IF(D206="","",INDEX('施設コード'!F:F,MATCH('入力表'!D206,'施設コード'!D:D,0)))</f>
      </c>
      <c r="D206" s="106"/>
      <c r="E206" s="112"/>
      <c r="F206" s="112"/>
      <c r="G206" s="106"/>
      <c r="H206" s="110"/>
      <c r="I206" s="112"/>
      <c r="J206" s="112"/>
      <c r="K206" s="112"/>
      <c r="L206" s="112"/>
      <c r="M206" s="69"/>
      <c r="N206" s="54">
        <f t="shared" si="3"/>
      </c>
      <c r="O206" s="113"/>
      <c r="P206" s="117"/>
      <c r="Q206" s="115"/>
      <c r="R206" s="68"/>
      <c r="S206" s="68"/>
      <c r="T206" s="68"/>
    </row>
    <row r="207" spans="1:20" ht="29.25" customHeight="1">
      <c r="A207">
        <v>199</v>
      </c>
      <c r="B207" s="111">
        <f>IF(D207="","",INDEX('施設コード'!E:E,MATCH('入力表'!D207,'施設コード'!D:D,0)))</f>
      </c>
      <c r="C207" s="111">
        <f>IF(D207="","",INDEX('施設コード'!F:F,MATCH('入力表'!D207,'施設コード'!D:D,0)))</f>
      </c>
      <c r="D207" s="106"/>
      <c r="E207" s="112"/>
      <c r="F207" s="112"/>
      <c r="G207" s="106"/>
      <c r="H207" s="110"/>
      <c r="I207" s="112"/>
      <c r="J207" s="112"/>
      <c r="K207" s="112"/>
      <c r="L207" s="112"/>
      <c r="M207" s="69"/>
      <c r="N207" s="54">
        <f t="shared" si="3"/>
      </c>
      <c r="O207" s="113"/>
      <c r="P207" s="117"/>
      <c r="Q207" s="115"/>
      <c r="R207" s="68"/>
      <c r="S207" s="68"/>
      <c r="T207" s="68"/>
    </row>
    <row r="208" spans="1:20" ht="29.25" customHeight="1">
      <c r="A208">
        <v>200</v>
      </c>
      <c r="B208" s="111">
        <f>IF(D208="","",INDEX('施設コード'!E:E,MATCH('入力表'!D208,'施設コード'!D:D,0)))</f>
      </c>
      <c r="C208" s="111">
        <f>IF(D208="","",INDEX('施設コード'!F:F,MATCH('入力表'!D208,'施設コード'!D:D,0)))</f>
      </c>
      <c r="D208" s="106"/>
      <c r="E208" s="112"/>
      <c r="F208" s="112"/>
      <c r="G208" s="106"/>
      <c r="H208" s="110"/>
      <c r="I208" s="112"/>
      <c r="J208" s="112"/>
      <c r="K208" s="112"/>
      <c r="L208" s="112"/>
      <c r="M208" s="69"/>
      <c r="N208" s="54">
        <f t="shared" si="3"/>
      </c>
      <c r="O208" s="113"/>
      <c r="P208" s="117"/>
      <c r="Q208" s="115"/>
      <c r="R208" s="68"/>
      <c r="S208" s="68"/>
      <c r="T208" s="68"/>
    </row>
    <row r="209" spans="1:20" ht="29.25" customHeight="1">
      <c r="A209">
        <v>201</v>
      </c>
      <c r="B209" s="111">
        <f>IF(D209="","",INDEX('施設コード'!E:E,MATCH('入力表'!D209,'施設コード'!D:D,0)))</f>
      </c>
      <c r="C209" s="111">
        <f>IF(D209="","",INDEX('施設コード'!F:F,MATCH('入力表'!D209,'施設コード'!D:D,0)))</f>
      </c>
      <c r="D209" s="106"/>
      <c r="E209" s="112"/>
      <c r="F209" s="112"/>
      <c r="G209" s="106"/>
      <c r="H209" s="110"/>
      <c r="I209" s="112"/>
      <c r="J209" s="112"/>
      <c r="K209" s="112"/>
      <c r="L209" s="112"/>
      <c r="M209" s="69"/>
      <c r="N209" s="54">
        <f t="shared" si="3"/>
      </c>
      <c r="O209" s="113"/>
      <c r="P209" s="117"/>
      <c r="Q209" s="115"/>
      <c r="R209" s="68"/>
      <c r="S209" s="68"/>
      <c r="T209" s="68"/>
    </row>
    <row r="210" spans="1:20" ht="29.25" customHeight="1">
      <c r="A210">
        <v>202</v>
      </c>
      <c r="B210" s="111">
        <f>IF(D210="","",INDEX('施設コード'!E:E,MATCH('入力表'!D210,'施設コード'!D:D,0)))</f>
      </c>
      <c r="C210" s="111">
        <f>IF(D210="","",INDEX('施設コード'!F:F,MATCH('入力表'!D210,'施設コード'!D:D,0)))</f>
      </c>
      <c r="D210" s="106"/>
      <c r="E210" s="112"/>
      <c r="F210" s="112"/>
      <c r="G210" s="106"/>
      <c r="H210" s="110"/>
      <c r="I210" s="112"/>
      <c r="J210" s="112"/>
      <c r="K210" s="112"/>
      <c r="L210" s="112"/>
      <c r="M210" s="69"/>
      <c r="N210" s="54">
        <f t="shared" si="3"/>
      </c>
      <c r="O210" s="113"/>
      <c r="P210" s="117"/>
      <c r="Q210" s="115"/>
      <c r="R210" s="68"/>
      <c r="S210" s="68"/>
      <c r="T210" s="68"/>
    </row>
    <row r="211" spans="1:20" ht="29.25" customHeight="1">
      <c r="A211">
        <v>203</v>
      </c>
      <c r="B211" s="111">
        <f>IF(D211="","",INDEX('施設コード'!E:E,MATCH('入力表'!D211,'施設コード'!D:D,0)))</f>
      </c>
      <c r="C211" s="111">
        <f>IF(D211="","",INDEX('施設コード'!F:F,MATCH('入力表'!D211,'施設コード'!D:D,0)))</f>
      </c>
      <c r="D211" s="106"/>
      <c r="E211" s="112"/>
      <c r="F211" s="112"/>
      <c r="G211" s="106"/>
      <c r="H211" s="110"/>
      <c r="I211" s="112"/>
      <c r="J211" s="112"/>
      <c r="K211" s="112"/>
      <c r="L211" s="112"/>
      <c r="M211" s="69"/>
      <c r="N211" s="54">
        <f t="shared" si="3"/>
      </c>
      <c r="O211" s="113"/>
      <c r="P211" s="117"/>
      <c r="Q211" s="115"/>
      <c r="R211" s="68"/>
      <c r="S211" s="68"/>
      <c r="T211" s="68"/>
    </row>
    <row r="212" spans="1:20" ht="29.25" customHeight="1">
      <c r="A212">
        <v>204</v>
      </c>
      <c r="B212" s="111">
        <f>IF(D212="","",INDEX('施設コード'!E:E,MATCH('入力表'!D212,'施設コード'!D:D,0)))</f>
      </c>
      <c r="C212" s="111">
        <f>IF(D212="","",INDEX('施設コード'!F:F,MATCH('入力表'!D212,'施設コード'!D:D,0)))</f>
      </c>
      <c r="D212" s="106"/>
      <c r="E212" s="112"/>
      <c r="F212" s="112"/>
      <c r="G212" s="106"/>
      <c r="H212" s="110"/>
      <c r="I212" s="112"/>
      <c r="J212" s="112"/>
      <c r="K212" s="112"/>
      <c r="L212" s="112"/>
      <c r="M212" s="69"/>
      <c r="N212" s="54">
        <f t="shared" si="3"/>
      </c>
      <c r="O212" s="113"/>
      <c r="P212" s="117"/>
      <c r="Q212" s="115"/>
      <c r="R212" s="68"/>
      <c r="S212" s="68"/>
      <c r="T212" s="68"/>
    </row>
    <row r="213" spans="1:20" ht="29.25" customHeight="1">
      <c r="A213">
        <v>205</v>
      </c>
      <c r="B213" s="111">
        <f>IF(D213="","",INDEX('施設コード'!E:E,MATCH('入力表'!D213,'施設コード'!D:D,0)))</f>
      </c>
      <c r="C213" s="111">
        <f>IF(D213="","",INDEX('施設コード'!F:F,MATCH('入力表'!D213,'施設コード'!D:D,0)))</f>
      </c>
      <c r="D213" s="106"/>
      <c r="E213" s="112"/>
      <c r="F213" s="112"/>
      <c r="G213" s="106"/>
      <c r="H213" s="110"/>
      <c r="I213" s="112"/>
      <c r="J213" s="112"/>
      <c r="K213" s="112"/>
      <c r="L213" s="112"/>
      <c r="M213" s="69"/>
      <c r="N213" s="54">
        <f t="shared" si="3"/>
      </c>
      <c r="O213" s="113"/>
      <c r="P213" s="117"/>
      <c r="Q213" s="115"/>
      <c r="R213" s="68"/>
      <c r="S213" s="68"/>
      <c r="T213" s="68"/>
    </row>
    <row r="214" spans="1:20" ht="29.25" customHeight="1">
      <c r="A214">
        <v>206</v>
      </c>
      <c r="B214" s="111">
        <f>IF(D214="","",INDEX('施設コード'!E:E,MATCH('入力表'!D214,'施設コード'!D:D,0)))</f>
      </c>
      <c r="C214" s="111">
        <f>IF(D214="","",INDEX('施設コード'!F:F,MATCH('入力表'!D214,'施設コード'!D:D,0)))</f>
      </c>
      <c r="D214" s="106"/>
      <c r="E214" s="112"/>
      <c r="F214" s="112"/>
      <c r="G214" s="106"/>
      <c r="H214" s="110"/>
      <c r="I214" s="112"/>
      <c r="J214" s="112"/>
      <c r="K214" s="112"/>
      <c r="L214" s="112"/>
      <c r="M214" s="69"/>
      <c r="N214" s="54">
        <f t="shared" si="3"/>
      </c>
      <c r="O214" s="113"/>
      <c r="P214" s="117"/>
      <c r="Q214" s="115"/>
      <c r="R214" s="68"/>
      <c r="S214" s="68"/>
      <c r="T214" s="68"/>
    </row>
    <row r="215" spans="1:20" ht="29.25" customHeight="1">
      <c r="A215">
        <v>207</v>
      </c>
      <c r="B215" s="111">
        <f>IF(D215="","",INDEX('施設コード'!E:E,MATCH('入力表'!D215,'施設コード'!D:D,0)))</f>
      </c>
      <c r="C215" s="111">
        <f>IF(D215="","",INDEX('施設コード'!F:F,MATCH('入力表'!D215,'施設コード'!D:D,0)))</f>
      </c>
      <c r="D215" s="106"/>
      <c r="E215" s="112"/>
      <c r="F215" s="112"/>
      <c r="G215" s="106"/>
      <c r="H215" s="110"/>
      <c r="I215" s="112"/>
      <c r="J215" s="112"/>
      <c r="K215" s="112"/>
      <c r="L215" s="112"/>
      <c r="M215" s="69"/>
      <c r="N215" s="54">
        <f t="shared" si="3"/>
      </c>
      <c r="O215" s="113"/>
      <c r="P215" s="117"/>
      <c r="Q215" s="115"/>
      <c r="R215" s="68"/>
      <c r="S215" s="68"/>
      <c r="T215" s="68"/>
    </row>
    <row r="216" spans="1:20" ht="29.25" customHeight="1">
      <c r="A216">
        <v>208</v>
      </c>
      <c r="B216" s="111">
        <f>IF(D216="","",INDEX('施設コード'!E:E,MATCH('入力表'!D216,'施設コード'!D:D,0)))</f>
      </c>
      <c r="C216" s="111">
        <f>IF(D216="","",INDEX('施設コード'!F:F,MATCH('入力表'!D216,'施設コード'!D:D,0)))</f>
      </c>
      <c r="D216" s="106"/>
      <c r="E216" s="112"/>
      <c r="F216" s="112"/>
      <c r="G216" s="106"/>
      <c r="H216" s="110"/>
      <c r="I216" s="112"/>
      <c r="J216" s="112"/>
      <c r="K216" s="112"/>
      <c r="L216" s="112"/>
      <c r="M216" s="69"/>
      <c r="N216" s="54">
        <f t="shared" si="3"/>
      </c>
      <c r="O216" s="113"/>
      <c r="P216" s="117"/>
      <c r="Q216" s="115"/>
      <c r="R216" s="68"/>
      <c r="S216" s="68"/>
      <c r="T216" s="68"/>
    </row>
    <row r="217" spans="1:20" ht="29.25" customHeight="1">
      <c r="A217">
        <v>209</v>
      </c>
      <c r="B217" s="111">
        <f>IF(D217="","",INDEX('施設コード'!E:E,MATCH('入力表'!D217,'施設コード'!D:D,0)))</f>
      </c>
      <c r="C217" s="111">
        <f>IF(D217="","",INDEX('施設コード'!F:F,MATCH('入力表'!D217,'施設コード'!D:D,0)))</f>
      </c>
      <c r="D217" s="106"/>
      <c r="E217" s="112"/>
      <c r="F217" s="112"/>
      <c r="G217" s="106"/>
      <c r="H217" s="110"/>
      <c r="I217" s="112"/>
      <c r="J217" s="112"/>
      <c r="K217" s="112"/>
      <c r="L217" s="112"/>
      <c r="M217" s="69"/>
      <c r="N217" s="54">
        <f t="shared" si="3"/>
      </c>
      <c r="O217" s="113"/>
      <c r="P217" s="117"/>
      <c r="Q217" s="115"/>
      <c r="R217" s="68"/>
      <c r="S217" s="68"/>
      <c r="T217" s="68"/>
    </row>
    <row r="218" spans="1:20" ht="29.25" customHeight="1">
      <c r="A218">
        <v>210</v>
      </c>
      <c r="B218" s="111">
        <f>IF(D218="","",INDEX('施設コード'!E:E,MATCH('入力表'!D218,'施設コード'!D:D,0)))</f>
      </c>
      <c r="C218" s="111">
        <f>IF(D218="","",INDEX('施設コード'!F:F,MATCH('入力表'!D218,'施設コード'!D:D,0)))</f>
      </c>
      <c r="D218" s="106"/>
      <c r="E218" s="112"/>
      <c r="F218" s="112"/>
      <c r="G218" s="106"/>
      <c r="H218" s="110"/>
      <c r="I218" s="112"/>
      <c r="J218" s="112"/>
      <c r="K218" s="112"/>
      <c r="L218" s="112"/>
      <c r="M218" s="69"/>
      <c r="N218" s="54">
        <f t="shared" si="3"/>
      </c>
      <c r="O218" s="113"/>
      <c r="P218" s="117"/>
      <c r="Q218" s="115"/>
      <c r="R218" s="68"/>
      <c r="S218" s="68"/>
      <c r="T218" s="68"/>
    </row>
    <row r="219" spans="1:20" ht="29.25" customHeight="1">
      <c r="A219">
        <v>211</v>
      </c>
      <c r="B219" s="111">
        <f>IF(D219="","",INDEX('施設コード'!E:E,MATCH('入力表'!D219,'施設コード'!D:D,0)))</f>
      </c>
      <c r="C219" s="111">
        <f>IF(D219="","",INDEX('施設コード'!F:F,MATCH('入力表'!D219,'施設コード'!D:D,0)))</f>
      </c>
      <c r="D219" s="106"/>
      <c r="E219" s="112"/>
      <c r="F219" s="112"/>
      <c r="G219" s="106"/>
      <c r="H219" s="110"/>
      <c r="I219" s="112"/>
      <c r="J219" s="112"/>
      <c r="K219" s="112"/>
      <c r="L219" s="112"/>
      <c r="M219" s="69"/>
      <c r="N219" s="54">
        <f t="shared" si="3"/>
      </c>
      <c r="O219" s="113"/>
      <c r="P219" s="117"/>
      <c r="Q219" s="115"/>
      <c r="R219" s="68"/>
      <c r="S219" s="68"/>
      <c r="T219" s="68"/>
    </row>
    <row r="220" spans="1:20" ht="29.25" customHeight="1">
      <c r="A220">
        <v>212</v>
      </c>
      <c r="B220" s="111">
        <f>IF(D220="","",INDEX('施設コード'!E:E,MATCH('入力表'!D220,'施設コード'!D:D,0)))</f>
      </c>
      <c r="C220" s="111">
        <f>IF(D220="","",INDEX('施設コード'!F:F,MATCH('入力表'!D220,'施設コード'!D:D,0)))</f>
      </c>
      <c r="D220" s="106"/>
      <c r="E220" s="112"/>
      <c r="F220" s="112"/>
      <c r="G220" s="106"/>
      <c r="H220" s="110"/>
      <c r="I220" s="112"/>
      <c r="J220" s="112"/>
      <c r="K220" s="112"/>
      <c r="L220" s="112"/>
      <c r="M220" s="69"/>
      <c r="N220" s="54">
        <f t="shared" si="3"/>
      </c>
      <c r="O220" s="113"/>
      <c r="P220" s="117"/>
      <c r="Q220" s="115"/>
      <c r="R220" s="68"/>
      <c r="S220" s="68"/>
      <c r="T220" s="68"/>
    </row>
    <row r="221" spans="1:20" ht="29.25" customHeight="1">
      <c r="A221">
        <v>213</v>
      </c>
      <c r="B221" s="111">
        <f>IF(D221="","",INDEX('施設コード'!E:E,MATCH('入力表'!D221,'施設コード'!D:D,0)))</f>
      </c>
      <c r="C221" s="111">
        <f>IF(D221="","",INDEX('施設コード'!F:F,MATCH('入力表'!D221,'施設コード'!D:D,0)))</f>
      </c>
      <c r="D221" s="106"/>
      <c r="E221" s="112"/>
      <c r="F221" s="112"/>
      <c r="G221" s="106"/>
      <c r="H221" s="110"/>
      <c r="I221" s="112"/>
      <c r="J221" s="112"/>
      <c r="K221" s="112"/>
      <c r="L221" s="112"/>
      <c r="M221" s="69"/>
      <c r="N221" s="54">
        <f t="shared" si="3"/>
      </c>
      <c r="O221" s="113"/>
      <c r="P221" s="117"/>
      <c r="Q221" s="115"/>
      <c r="R221" s="68"/>
      <c r="S221" s="68"/>
      <c r="T221" s="68"/>
    </row>
    <row r="222" spans="1:20" ht="29.25" customHeight="1">
      <c r="A222">
        <v>214</v>
      </c>
      <c r="B222" s="111">
        <f>IF(D222="","",INDEX('施設コード'!E:E,MATCH('入力表'!D222,'施設コード'!D:D,0)))</f>
      </c>
      <c r="C222" s="111">
        <f>IF(D222="","",INDEX('施設コード'!F:F,MATCH('入力表'!D222,'施設コード'!D:D,0)))</f>
      </c>
      <c r="D222" s="106"/>
      <c r="E222" s="112"/>
      <c r="F222" s="112"/>
      <c r="G222" s="106"/>
      <c r="H222" s="110"/>
      <c r="I222" s="112"/>
      <c r="J222" s="112"/>
      <c r="K222" s="112"/>
      <c r="L222" s="112"/>
      <c r="M222" s="69"/>
      <c r="N222" s="54">
        <f t="shared" si="3"/>
      </c>
      <c r="O222" s="113"/>
      <c r="P222" s="117"/>
      <c r="Q222" s="115"/>
      <c r="R222" s="68"/>
      <c r="S222" s="68"/>
      <c r="T222" s="68"/>
    </row>
    <row r="223" spans="1:20" ht="29.25" customHeight="1">
      <c r="A223">
        <v>215</v>
      </c>
      <c r="B223" s="111">
        <f>IF(D223="","",INDEX('施設コード'!E:E,MATCH('入力表'!D223,'施設コード'!D:D,0)))</f>
      </c>
      <c r="C223" s="111">
        <f>IF(D223="","",INDEX('施設コード'!F:F,MATCH('入力表'!D223,'施設コード'!D:D,0)))</f>
      </c>
      <c r="D223" s="106"/>
      <c r="E223" s="112"/>
      <c r="F223" s="112"/>
      <c r="G223" s="106"/>
      <c r="H223" s="110"/>
      <c r="I223" s="112"/>
      <c r="J223" s="112"/>
      <c r="K223" s="112"/>
      <c r="L223" s="112"/>
      <c r="M223" s="69"/>
      <c r="N223" s="54">
        <f t="shared" si="3"/>
      </c>
      <c r="O223" s="113"/>
      <c r="P223" s="117"/>
      <c r="Q223" s="115"/>
      <c r="R223" s="68"/>
      <c r="S223" s="68"/>
      <c r="T223" s="68"/>
    </row>
    <row r="224" spans="1:20" ht="29.25" customHeight="1">
      <c r="A224">
        <v>216</v>
      </c>
      <c r="B224" s="111">
        <f>IF(D224="","",INDEX('施設コード'!E:E,MATCH('入力表'!D224,'施設コード'!D:D,0)))</f>
      </c>
      <c r="C224" s="111">
        <f>IF(D224="","",INDEX('施設コード'!F:F,MATCH('入力表'!D224,'施設コード'!D:D,0)))</f>
      </c>
      <c r="D224" s="106"/>
      <c r="E224" s="112"/>
      <c r="F224" s="112"/>
      <c r="G224" s="106"/>
      <c r="H224" s="110"/>
      <c r="I224" s="112"/>
      <c r="J224" s="112"/>
      <c r="K224" s="112"/>
      <c r="L224" s="112"/>
      <c r="M224" s="69"/>
      <c r="N224" s="54">
        <f t="shared" si="3"/>
      </c>
      <c r="O224" s="113"/>
      <c r="P224" s="117"/>
      <c r="Q224" s="115"/>
      <c r="R224" s="68"/>
      <c r="S224" s="68"/>
      <c r="T224" s="68"/>
    </row>
    <row r="225" spans="1:20" ht="29.25" customHeight="1">
      <c r="A225">
        <v>217</v>
      </c>
      <c r="B225" s="111">
        <f>IF(D225="","",INDEX('施設コード'!E:E,MATCH('入力表'!D225,'施設コード'!D:D,0)))</f>
      </c>
      <c r="C225" s="111">
        <f>IF(D225="","",INDEX('施設コード'!F:F,MATCH('入力表'!D225,'施設コード'!D:D,0)))</f>
      </c>
      <c r="D225" s="106"/>
      <c r="E225" s="112"/>
      <c r="F225" s="112"/>
      <c r="G225" s="106"/>
      <c r="H225" s="110"/>
      <c r="I225" s="112"/>
      <c r="J225" s="112"/>
      <c r="K225" s="112"/>
      <c r="L225" s="112"/>
      <c r="M225" s="69"/>
      <c r="N225" s="54">
        <f t="shared" si="3"/>
      </c>
      <c r="O225" s="113"/>
      <c r="P225" s="117"/>
      <c r="Q225" s="115"/>
      <c r="R225" s="68"/>
      <c r="S225" s="68"/>
      <c r="T225" s="68"/>
    </row>
    <row r="226" spans="1:20" ht="29.25" customHeight="1">
      <c r="A226">
        <v>218</v>
      </c>
      <c r="B226" s="111">
        <f>IF(D226="","",INDEX('施設コード'!E:E,MATCH('入力表'!D226,'施設コード'!D:D,0)))</f>
      </c>
      <c r="C226" s="111">
        <f>IF(D226="","",INDEX('施設コード'!F:F,MATCH('入力表'!D226,'施設コード'!D:D,0)))</f>
      </c>
      <c r="D226" s="106"/>
      <c r="E226" s="112"/>
      <c r="F226" s="112"/>
      <c r="G226" s="106"/>
      <c r="H226" s="110"/>
      <c r="I226" s="112"/>
      <c r="J226" s="112"/>
      <c r="K226" s="112"/>
      <c r="L226" s="112"/>
      <c r="M226" s="69"/>
      <c r="N226" s="54">
        <f t="shared" si="3"/>
      </c>
      <c r="O226" s="113"/>
      <c r="P226" s="117"/>
      <c r="Q226" s="115"/>
      <c r="R226" s="68"/>
      <c r="S226" s="68"/>
      <c r="T226" s="68"/>
    </row>
    <row r="227" spans="1:20" ht="29.25" customHeight="1">
      <c r="A227">
        <v>219</v>
      </c>
      <c r="B227" s="111">
        <f>IF(D227="","",INDEX('施設コード'!E:E,MATCH('入力表'!D227,'施設コード'!D:D,0)))</f>
      </c>
      <c r="C227" s="111">
        <f>IF(D227="","",INDEX('施設コード'!F:F,MATCH('入力表'!D227,'施設コード'!D:D,0)))</f>
      </c>
      <c r="D227" s="106"/>
      <c r="E227" s="112"/>
      <c r="F227" s="112"/>
      <c r="G227" s="106"/>
      <c r="H227" s="110"/>
      <c r="I227" s="112"/>
      <c r="J227" s="112"/>
      <c r="K227" s="112"/>
      <c r="L227" s="112"/>
      <c r="M227" s="69"/>
      <c r="N227" s="54">
        <f t="shared" si="3"/>
      </c>
      <c r="O227" s="113"/>
      <c r="P227" s="117"/>
      <c r="Q227" s="115"/>
      <c r="R227" s="68"/>
      <c r="S227" s="68"/>
      <c r="T227" s="68"/>
    </row>
    <row r="228" spans="1:20" ht="29.25" customHeight="1">
      <c r="A228">
        <v>220</v>
      </c>
      <c r="B228" s="111">
        <f>IF(D228="","",INDEX('施設コード'!E:E,MATCH('入力表'!D228,'施設コード'!D:D,0)))</f>
      </c>
      <c r="C228" s="111">
        <f>IF(D228="","",INDEX('施設コード'!F:F,MATCH('入力表'!D228,'施設コード'!D:D,0)))</f>
      </c>
      <c r="D228" s="106"/>
      <c r="E228" s="112"/>
      <c r="F228" s="112"/>
      <c r="G228" s="106"/>
      <c r="H228" s="110"/>
      <c r="I228" s="112"/>
      <c r="J228" s="112"/>
      <c r="K228" s="112"/>
      <c r="L228" s="112"/>
      <c r="M228" s="69"/>
      <c r="N228" s="54">
        <f t="shared" si="3"/>
      </c>
      <c r="O228" s="113"/>
      <c r="P228" s="117"/>
      <c r="Q228" s="115"/>
      <c r="R228" s="68"/>
      <c r="S228" s="68"/>
      <c r="T228" s="68"/>
    </row>
    <row r="229" spans="1:20" ht="29.25" customHeight="1">
      <c r="A229">
        <v>221</v>
      </c>
      <c r="B229" s="111">
        <f>IF(D229="","",INDEX('施設コード'!E:E,MATCH('入力表'!D229,'施設コード'!D:D,0)))</f>
      </c>
      <c r="C229" s="111">
        <f>IF(D229="","",INDEX('施設コード'!F:F,MATCH('入力表'!D229,'施設コード'!D:D,0)))</f>
      </c>
      <c r="D229" s="106"/>
      <c r="E229" s="112"/>
      <c r="F229" s="112"/>
      <c r="G229" s="106"/>
      <c r="H229" s="110"/>
      <c r="I229" s="112"/>
      <c r="J229" s="112"/>
      <c r="K229" s="112"/>
      <c r="L229" s="112"/>
      <c r="M229" s="69"/>
      <c r="N229" s="54">
        <f t="shared" si="3"/>
      </c>
      <c r="O229" s="113"/>
      <c r="P229" s="117"/>
      <c r="Q229" s="115"/>
      <c r="R229" s="68"/>
      <c r="S229" s="68"/>
      <c r="T229" s="68"/>
    </row>
    <row r="230" spans="1:20" ht="29.25" customHeight="1">
      <c r="A230">
        <v>222</v>
      </c>
      <c r="B230" s="111">
        <f>IF(D230="","",INDEX('施設コード'!E:E,MATCH('入力表'!D230,'施設コード'!D:D,0)))</f>
      </c>
      <c r="C230" s="111">
        <f>IF(D230="","",INDEX('施設コード'!F:F,MATCH('入力表'!D230,'施設コード'!D:D,0)))</f>
      </c>
      <c r="D230" s="106"/>
      <c r="E230" s="112"/>
      <c r="F230" s="112"/>
      <c r="G230" s="106"/>
      <c r="H230" s="110"/>
      <c r="I230" s="112"/>
      <c r="J230" s="112"/>
      <c r="K230" s="112"/>
      <c r="L230" s="112"/>
      <c r="M230" s="69"/>
      <c r="N230" s="54">
        <f t="shared" si="3"/>
      </c>
      <c r="O230" s="113"/>
      <c r="P230" s="117"/>
      <c r="Q230" s="115"/>
      <c r="R230" s="68"/>
      <c r="S230" s="68"/>
      <c r="T230" s="68"/>
    </row>
    <row r="231" spans="1:20" ht="29.25" customHeight="1">
      <c r="A231">
        <v>223</v>
      </c>
      <c r="B231" s="111">
        <f>IF(D231="","",INDEX('施設コード'!E:E,MATCH('入力表'!D231,'施設コード'!D:D,0)))</f>
      </c>
      <c r="C231" s="111">
        <f>IF(D231="","",INDEX('施設コード'!F:F,MATCH('入力表'!D231,'施設コード'!D:D,0)))</f>
      </c>
      <c r="D231" s="106"/>
      <c r="E231" s="112"/>
      <c r="F231" s="112"/>
      <c r="G231" s="106"/>
      <c r="H231" s="110"/>
      <c r="I231" s="112"/>
      <c r="J231" s="112"/>
      <c r="K231" s="112"/>
      <c r="L231" s="112"/>
      <c r="M231" s="69"/>
      <c r="N231" s="54">
        <f t="shared" si="3"/>
      </c>
      <c r="O231" s="113"/>
      <c r="P231" s="117"/>
      <c r="Q231" s="115"/>
      <c r="R231" s="68"/>
      <c r="S231" s="68"/>
      <c r="T231" s="68"/>
    </row>
    <row r="232" spans="1:20" ht="29.25" customHeight="1">
      <c r="A232">
        <v>224</v>
      </c>
      <c r="B232" s="111">
        <f>IF(D232="","",INDEX('施設コード'!E:E,MATCH('入力表'!D232,'施設コード'!D:D,0)))</f>
      </c>
      <c r="C232" s="111">
        <f>IF(D232="","",INDEX('施設コード'!F:F,MATCH('入力表'!D232,'施設コード'!D:D,0)))</f>
      </c>
      <c r="D232" s="106"/>
      <c r="E232" s="112"/>
      <c r="F232" s="112"/>
      <c r="G232" s="106"/>
      <c r="H232" s="110"/>
      <c r="I232" s="112"/>
      <c r="J232" s="112"/>
      <c r="K232" s="112"/>
      <c r="L232" s="112"/>
      <c r="M232" s="69"/>
      <c r="N232" s="54">
        <f t="shared" si="3"/>
      </c>
      <c r="O232" s="113"/>
      <c r="P232" s="117"/>
      <c r="Q232" s="115"/>
      <c r="R232" s="68"/>
      <c r="S232" s="68"/>
      <c r="T232" s="68"/>
    </row>
    <row r="233" spans="1:20" ht="29.25" customHeight="1">
      <c r="A233">
        <v>225</v>
      </c>
      <c r="B233" s="111">
        <f>IF(D233="","",INDEX('施設コード'!E:E,MATCH('入力表'!D233,'施設コード'!D:D,0)))</f>
      </c>
      <c r="C233" s="111">
        <f>IF(D233="","",INDEX('施設コード'!F:F,MATCH('入力表'!D233,'施設コード'!D:D,0)))</f>
      </c>
      <c r="D233" s="106"/>
      <c r="E233" s="112"/>
      <c r="F233" s="112"/>
      <c r="G233" s="106"/>
      <c r="H233" s="110"/>
      <c r="I233" s="112"/>
      <c r="J233" s="112"/>
      <c r="K233" s="112"/>
      <c r="L233" s="112"/>
      <c r="M233" s="69"/>
      <c r="N233" s="54">
        <f t="shared" si="3"/>
      </c>
      <c r="O233" s="113"/>
      <c r="P233" s="117"/>
      <c r="Q233" s="115"/>
      <c r="R233" s="68"/>
      <c r="S233" s="68"/>
      <c r="T233" s="68"/>
    </row>
    <row r="234" spans="1:20" ht="29.25" customHeight="1">
      <c r="A234">
        <v>226</v>
      </c>
      <c r="B234" s="111">
        <f>IF(D234="","",INDEX('施設コード'!E:E,MATCH('入力表'!D234,'施設コード'!D:D,0)))</f>
      </c>
      <c r="C234" s="111">
        <f>IF(D234="","",INDEX('施設コード'!F:F,MATCH('入力表'!D234,'施設コード'!D:D,0)))</f>
      </c>
      <c r="D234" s="106"/>
      <c r="E234" s="112"/>
      <c r="F234" s="112"/>
      <c r="G234" s="106"/>
      <c r="H234" s="110"/>
      <c r="I234" s="112"/>
      <c r="J234" s="112"/>
      <c r="K234" s="112"/>
      <c r="L234" s="112"/>
      <c r="M234" s="69"/>
      <c r="N234" s="54">
        <f t="shared" si="3"/>
      </c>
      <c r="O234" s="113"/>
      <c r="P234" s="117"/>
      <c r="Q234" s="115"/>
      <c r="R234" s="68"/>
      <c r="S234" s="68"/>
      <c r="T234" s="68"/>
    </row>
    <row r="235" spans="1:20" ht="29.25" customHeight="1">
      <c r="A235">
        <v>227</v>
      </c>
      <c r="B235" s="111">
        <f>IF(D235="","",INDEX('施設コード'!E:E,MATCH('入力表'!D235,'施設コード'!D:D,0)))</f>
      </c>
      <c r="C235" s="111">
        <f>IF(D235="","",INDEX('施設コード'!F:F,MATCH('入力表'!D235,'施設コード'!D:D,0)))</f>
      </c>
      <c r="D235" s="106"/>
      <c r="E235" s="112"/>
      <c r="F235" s="112"/>
      <c r="G235" s="106"/>
      <c r="H235" s="110"/>
      <c r="I235" s="112"/>
      <c r="J235" s="112"/>
      <c r="K235" s="112"/>
      <c r="L235" s="112"/>
      <c r="M235" s="69"/>
      <c r="N235" s="54">
        <f t="shared" si="3"/>
      </c>
      <c r="O235" s="113"/>
      <c r="P235" s="117"/>
      <c r="Q235" s="115"/>
      <c r="R235" s="68"/>
      <c r="S235" s="68"/>
      <c r="T235" s="68"/>
    </row>
    <row r="236" spans="1:20" ht="29.25" customHeight="1">
      <c r="A236">
        <v>228</v>
      </c>
      <c r="B236" s="111">
        <f>IF(D236="","",INDEX('施設コード'!E:E,MATCH('入力表'!D236,'施設コード'!D:D,0)))</f>
      </c>
      <c r="C236" s="111">
        <f>IF(D236="","",INDEX('施設コード'!F:F,MATCH('入力表'!D236,'施設コード'!D:D,0)))</f>
      </c>
      <c r="D236" s="106"/>
      <c r="E236" s="112"/>
      <c r="F236" s="112"/>
      <c r="G236" s="106"/>
      <c r="H236" s="110"/>
      <c r="I236" s="112"/>
      <c r="J236" s="112"/>
      <c r="K236" s="112"/>
      <c r="L236" s="112"/>
      <c r="M236" s="69"/>
      <c r="N236" s="54">
        <f t="shared" si="3"/>
      </c>
      <c r="O236" s="113"/>
      <c r="P236" s="117"/>
      <c r="Q236" s="115"/>
      <c r="R236" s="68"/>
      <c r="S236" s="68"/>
      <c r="T236" s="68"/>
    </row>
    <row r="237" spans="1:20" ht="29.25" customHeight="1">
      <c r="A237">
        <v>229</v>
      </c>
      <c r="B237" s="111">
        <f>IF(D237="","",INDEX('施設コード'!E:E,MATCH('入力表'!D237,'施設コード'!D:D,0)))</f>
      </c>
      <c r="C237" s="111">
        <f>IF(D237="","",INDEX('施設コード'!F:F,MATCH('入力表'!D237,'施設コード'!D:D,0)))</f>
      </c>
      <c r="D237" s="106"/>
      <c r="E237" s="112"/>
      <c r="F237" s="112"/>
      <c r="G237" s="106"/>
      <c r="H237" s="110"/>
      <c r="I237" s="112"/>
      <c r="J237" s="112"/>
      <c r="K237" s="112"/>
      <c r="L237" s="112"/>
      <c r="M237" s="69"/>
      <c r="N237" s="54">
        <f t="shared" si="3"/>
      </c>
      <c r="O237" s="113"/>
      <c r="P237" s="117"/>
      <c r="Q237" s="115"/>
      <c r="R237" s="68"/>
      <c r="S237" s="68"/>
      <c r="T237" s="68"/>
    </row>
    <row r="238" spans="1:20" ht="29.25" customHeight="1">
      <c r="A238">
        <v>230</v>
      </c>
      <c r="B238" s="111">
        <f>IF(D238="","",INDEX('施設コード'!E:E,MATCH('入力表'!D238,'施設コード'!D:D,0)))</f>
      </c>
      <c r="C238" s="111">
        <f>IF(D238="","",INDEX('施設コード'!F:F,MATCH('入力表'!D238,'施設コード'!D:D,0)))</f>
      </c>
      <c r="D238" s="106"/>
      <c r="E238" s="112"/>
      <c r="F238" s="112"/>
      <c r="G238" s="106"/>
      <c r="H238" s="110"/>
      <c r="I238" s="112"/>
      <c r="J238" s="112"/>
      <c r="K238" s="112"/>
      <c r="L238" s="112"/>
      <c r="M238" s="69"/>
      <c r="N238" s="54">
        <f t="shared" si="3"/>
      </c>
      <c r="O238" s="113"/>
      <c r="P238" s="117"/>
      <c r="Q238" s="115"/>
      <c r="R238" s="68"/>
      <c r="S238" s="68"/>
      <c r="T238" s="68"/>
    </row>
    <row r="239" spans="1:20" ht="29.25" customHeight="1">
      <c r="A239">
        <v>231</v>
      </c>
      <c r="B239" s="111">
        <f>IF(D239="","",INDEX('施設コード'!E:E,MATCH('入力表'!D239,'施設コード'!D:D,0)))</f>
      </c>
      <c r="C239" s="111">
        <f>IF(D239="","",INDEX('施設コード'!F:F,MATCH('入力表'!D239,'施設コード'!D:D,0)))</f>
      </c>
      <c r="D239" s="106"/>
      <c r="E239" s="112"/>
      <c r="F239" s="112"/>
      <c r="G239" s="106"/>
      <c r="H239" s="110"/>
      <c r="I239" s="112"/>
      <c r="J239" s="112"/>
      <c r="K239" s="112"/>
      <c r="L239" s="112"/>
      <c r="M239" s="69"/>
      <c r="N239" s="54">
        <f t="shared" si="3"/>
      </c>
      <c r="O239" s="113"/>
      <c r="P239" s="117"/>
      <c r="Q239" s="115"/>
      <c r="R239" s="68"/>
      <c r="S239" s="68"/>
      <c r="T239" s="68"/>
    </row>
    <row r="240" spans="1:20" ht="29.25" customHeight="1">
      <c r="A240">
        <v>232</v>
      </c>
      <c r="B240" s="111">
        <f>IF(D240="","",INDEX('施設コード'!E:E,MATCH('入力表'!D240,'施設コード'!D:D,0)))</f>
      </c>
      <c r="C240" s="111">
        <f>IF(D240="","",INDEX('施設コード'!F:F,MATCH('入力表'!D240,'施設コード'!D:D,0)))</f>
      </c>
      <c r="D240" s="106"/>
      <c r="E240" s="112"/>
      <c r="F240" s="112"/>
      <c r="G240" s="106"/>
      <c r="H240" s="110"/>
      <c r="I240" s="112"/>
      <c r="J240" s="112"/>
      <c r="K240" s="112"/>
      <c r="L240" s="112"/>
      <c r="M240" s="69"/>
      <c r="N240" s="54">
        <f t="shared" si="3"/>
      </c>
      <c r="O240" s="113"/>
      <c r="P240" s="117"/>
      <c r="Q240" s="115"/>
      <c r="R240" s="68"/>
      <c r="S240" s="68"/>
      <c r="T240" s="68"/>
    </row>
    <row r="241" spans="1:20" ht="29.25" customHeight="1">
      <c r="A241">
        <v>233</v>
      </c>
      <c r="B241" s="111">
        <f>IF(D241="","",INDEX('施設コード'!E:E,MATCH('入力表'!D241,'施設コード'!D:D,0)))</f>
      </c>
      <c r="C241" s="111">
        <f>IF(D241="","",INDEX('施設コード'!F:F,MATCH('入力表'!D241,'施設コード'!D:D,0)))</f>
      </c>
      <c r="D241" s="106"/>
      <c r="E241" s="112"/>
      <c r="F241" s="112"/>
      <c r="G241" s="106"/>
      <c r="H241" s="110"/>
      <c r="I241" s="112"/>
      <c r="J241" s="112"/>
      <c r="K241" s="112"/>
      <c r="L241" s="112"/>
      <c r="M241" s="69"/>
      <c r="N241" s="54">
        <f t="shared" si="3"/>
      </c>
      <c r="O241" s="113"/>
      <c r="P241" s="117"/>
      <c r="Q241" s="115"/>
      <c r="R241" s="68"/>
      <c r="S241" s="68"/>
      <c r="T241" s="68"/>
    </row>
    <row r="242" spans="1:20" ht="29.25" customHeight="1">
      <c r="A242">
        <v>234</v>
      </c>
      <c r="B242" s="111">
        <f>IF(D242="","",INDEX('施設コード'!E:E,MATCH('入力表'!D242,'施設コード'!D:D,0)))</f>
      </c>
      <c r="C242" s="111">
        <f>IF(D242="","",INDEX('施設コード'!F:F,MATCH('入力表'!D242,'施設コード'!D:D,0)))</f>
      </c>
      <c r="D242" s="106"/>
      <c r="E242" s="112"/>
      <c r="F242" s="112"/>
      <c r="G242" s="106"/>
      <c r="H242" s="110"/>
      <c r="I242" s="112"/>
      <c r="J242" s="112"/>
      <c r="K242" s="112"/>
      <c r="L242" s="112"/>
      <c r="M242" s="69"/>
      <c r="N242" s="54">
        <f t="shared" si="3"/>
      </c>
      <c r="O242" s="113"/>
      <c r="P242" s="117"/>
      <c r="Q242" s="115"/>
      <c r="R242" s="68"/>
      <c r="S242" s="68"/>
      <c r="T242" s="68"/>
    </row>
    <row r="243" spans="1:20" ht="29.25" customHeight="1">
      <c r="A243">
        <v>235</v>
      </c>
      <c r="B243" s="111">
        <f>IF(D243="","",INDEX('施設コード'!E:E,MATCH('入力表'!D243,'施設コード'!D:D,0)))</f>
      </c>
      <c r="C243" s="111">
        <f>IF(D243="","",INDEX('施設コード'!F:F,MATCH('入力表'!D243,'施設コード'!D:D,0)))</f>
      </c>
      <c r="D243" s="106"/>
      <c r="E243" s="112"/>
      <c r="F243" s="112"/>
      <c r="G243" s="106"/>
      <c r="H243" s="110"/>
      <c r="I243" s="112"/>
      <c r="J243" s="112"/>
      <c r="K243" s="112"/>
      <c r="L243" s="112"/>
      <c r="M243" s="69"/>
      <c r="N243" s="54">
        <f aca="true" t="shared" si="4" ref="N243:N306">IF(C243="","",$B$4)</f>
      </c>
      <c r="O243" s="113"/>
      <c r="P243" s="117"/>
      <c r="Q243" s="115"/>
      <c r="R243" s="68"/>
      <c r="S243" s="68"/>
      <c r="T243" s="68"/>
    </row>
    <row r="244" spans="1:20" ht="29.25" customHeight="1">
      <c r="A244">
        <v>236</v>
      </c>
      <c r="B244" s="111">
        <f>IF(D244="","",INDEX('施設コード'!E:E,MATCH('入力表'!D244,'施設コード'!D:D,0)))</f>
      </c>
      <c r="C244" s="111">
        <f>IF(D244="","",INDEX('施設コード'!F:F,MATCH('入力表'!D244,'施設コード'!D:D,0)))</f>
      </c>
      <c r="D244" s="106"/>
      <c r="E244" s="112"/>
      <c r="F244" s="112"/>
      <c r="G244" s="106"/>
      <c r="H244" s="110"/>
      <c r="I244" s="112"/>
      <c r="J244" s="112"/>
      <c r="K244" s="112"/>
      <c r="L244" s="112"/>
      <c r="M244" s="69"/>
      <c r="N244" s="54">
        <f t="shared" si="4"/>
      </c>
      <c r="O244" s="113"/>
      <c r="P244" s="117"/>
      <c r="Q244" s="115"/>
      <c r="R244" s="68"/>
      <c r="S244" s="68"/>
      <c r="T244" s="68"/>
    </row>
    <row r="245" spans="1:20" ht="29.25" customHeight="1">
      <c r="A245">
        <v>237</v>
      </c>
      <c r="B245" s="111">
        <f>IF(D245="","",INDEX('施設コード'!E:E,MATCH('入力表'!D245,'施設コード'!D:D,0)))</f>
      </c>
      <c r="C245" s="111">
        <f>IF(D245="","",INDEX('施設コード'!F:F,MATCH('入力表'!D245,'施設コード'!D:D,0)))</f>
      </c>
      <c r="D245" s="106"/>
      <c r="E245" s="112"/>
      <c r="F245" s="112"/>
      <c r="G245" s="106"/>
      <c r="H245" s="110"/>
      <c r="I245" s="112"/>
      <c r="J245" s="112"/>
      <c r="K245" s="112"/>
      <c r="L245" s="112"/>
      <c r="M245" s="69"/>
      <c r="N245" s="54">
        <f t="shared" si="4"/>
      </c>
      <c r="O245" s="113"/>
      <c r="P245" s="117"/>
      <c r="Q245" s="115"/>
      <c r="R245" s="68"/>
      <c r="S245" s="68"/>
      <c r="T245" s="68"/>
    </row>
    <row r="246" spans="1:20" ht="29.25" customHeight="1">
      <c r="A246">
        <v>238</v>
      </c>
      <c r="B246" s="111">
        <f>IF(D246="","",INDEX('施設コード'!E:E,MATCH('入力表'!D246,'施設コード'!D:D,0)))</f>
      </c>
      <c r="C246" s="111">
        <f>IF(D246="","",INDEX('施設コード'!F:F,MATCH('入力表'!D246,'施設コード'!D:D,0)))</f>
      </c>
      <c r="D246" s="106"/>
      <c r="E246" s="112"/>
      <c r="F246" s="112"/>
      <c r="G246" s="106"/>
      <c r="H246" s="110"/>
      <c r="I246" s="112"/>
      <c r="J246" s="112"/>
      <c r="K246" s="112"/>
      <c r="L246" s="112"/>
      <c r="M246" s="69"/>
      <c r="N246" s="54">
        <f t="shared" si="4"/>
      </c>
      <c r="O246" s="113"/>
      <c r="P246" s="117"/>
      <c r="Q246" s="115"/>
      <c r="R246" s="68"/>
      <c r="S246" s="68"/>
      <c r="T246" s="68"/>
    </row>
    <row r="247" spans="1:20" ht="29.25" customHeight="1">
      <c r="A247">
        <v>239</v>
      </c>
      <c r="B247" s="111">
        <f>IF(D247="","",INDEX('施設コード'!E:E,MATCH('入力表'!D247,'施設コード'!D:D,0)))</f>
      </c>
      <c r="C247" s="111">
        <f>IF(D247="","",INDEX('施設コード'!F:F,MATCH('入力表'!D247,'施設コード'!D:D,0)))</f>
      </c>
      <c r="D247" s="106"/>
      <c r="E247" s="112"/>
      <c r="F247" s="112"/>
      <c r="G247" s="106"/>
      <c r="H247" s="110"/>
      <c r="I247" s="112"/>
      <c r="J247" s="112"/>
      <c r="K247" s="112"/>
      <c r="L247" s="112"/>
      <c r="M247" s="69"/>
      <c r="N247" s="54">
        <f t="shared" si="4"/>
      </c>
      <c r="O247" s="113"/>
      <c r="P247" s="117"/>
      <c r="Q247" s="115"/>
      <c r="R247" s="68"/>
      <c r="S247" s="68"/>
      <c r="T247" s="68"/>
    </row>
    <row r="248" spans="1:20" ht="29.25" customHeight="1">
      <c r="A248">
        <v>240</v>
      </c>
      <c r="B248" s="111">
        <f>IF(D248="","",INDEX('施設コード'!E:E,MATCH('入力表'!D248,'施設コード'!D:D,0)))</f>
      </c>
      <c r="C248" s="111">
        <f>IF(D248="","",INDEX('施設コード'!F:F,MATCH('入力表'!D248,'施設コード'!D:D,0)))</f>
      </c>
      <c r="D248" s="106"/>
      <c r="E248" s="112"/>
      <c r="F248" s="112"/>
      <c r="G248" s="106"/>
      <c r="H248" s="110"/>
      <c r="I248" s="112"/>
      <c r="J248" s="112"/>
      <c r="K248" s="112"/>
      <c r="L248" s="112"/>
      <c r="M248" s="69"/>
      <c r="N248" s="54">
        <f t="shared" si="4"/>
      </c>
      <c r="O248" s="113"/>
      <c r="P248" s="117"/>
      <c r="Q248" s="115"/>
      <c r="R248" s="68"/>
      <c r="S248" s="68"/>
      <c r="T248" s="68"/>
    </row>
    <row r="249" spans="1:20" ht="29.25" customHeight="1">
      <c r="A249">
        <v>241</v>
      </c>
      <c r="B249" s="111">
        <f>IF(D249="","",INDEX('施設コード'!E:E,MATCH('入力表'!D249,'施設コード'!D:D,0)))</f>
      </c>
      <c r="C249" s="111">
        <f>IF(D249="","",INDEX('施設コード'!F:F,MATCH('入力表'!D249,'施設コード'!D:D,0)))</f>
      </c>
      <c r="D249" s="106"/>
      <c r="E249" s="112"/>
      <c r="F249" s="112"/>
      <c r="G249" s="106"/>
      <c r="H249" s="110"/>
      <c r="I249" s="112"/>
      <c r="J249" s="112"/>
      <c r="K249" s="112"/>
      <c r="L249" s="112"/>
      <c r="M249" s="69"/>
      <c r="N249" s="54">
        <f t="shared" si="4"/>
      </c>
      <c r="O249" s="113"/>
      <c r="P249" s="117"/>
      <c r="Q249" s="115"/>
      <c r="R249" s="68"/>
      <c r="S249" s="68"/>
      <c r="T249" s="68"/>
    </row>
    <row r="250" spans="1:20" ht="29.25" customHeight="1">
      <c r="A250">
        <v>242</v>
      </c>
      <c r="B250" s="111">
        <f>IF(D250="","",INDEX('施設コード'!E:E,MATCH('入力表'!D250,'施設コード'!D:D,0)))</f>
      </c>
      <c r="C250" s="111">
        <f>IF(D250="","",INDEX('施設コード'!F:F,MATCH('入力表'!D250,'施設コード'!D:D,0)))</f>
      </c>
      <c r="D250" s="106"/>
      <c r="E250" s="112"/>
      <c r="F250" s="112"/>
      <c r="G250" s="106"/>
      <c r="H250" s="110"/>
      <c r="I250" s="112"/>
      <c r="J250" s="112"/>
      <c r="K250" s="112"/>
      <c r="L250" s="112"/>
      <c r="M250" s="69"/>
      <c r="N250" s="54">
        <f t="shared" si="4"/>
      </c>
      <c r="O250" s="113"/>
      <c r="P250" s="117"/>
      <c r="Q250" s="115"/>
      <c r="R250" s="68"/>
      <c r="S250" s="68"/>
      <c r="T250" s="68"/>
    </row>
    <row r="251" spans="1:20" ht="29.25" customHeight="1">
      <c r="A251">
        <v>243</v>
      </c>
      <c r="B251" s="111">
        <f>IF(D251="","",INDEX('施設コード'!E:E,MATCH('入力表'!D251,'施設コード'!D:D,0)))</f>
      </c>
      <c r="C251" s="111">
        <f>IF(D251="","",INDEX('施設コード'!F:F,MATCH('入力表'!D251,'施設コード'!D:D,0)))</f>
      </c>
      <c r="D251" s="106"/>
      <c r="E251" s="112"/>
      <c r="F251" s="112"/>
      <c r="G251" s="106"/>
      <c r="H251" s="110"/>
      <c r="I251" s="112"/>
      <c r="J251" s="112"/>
      <c r="K251" s="112"/>
      <c r="L251" s="112"/>
      <c r="M251" s="69"/>
      <c r="N251" s="54">
        <f t="shared" si="4"/>
      </c>
      <c r="O251" s="113"/>
      <c r="P251" s="117"/>
      <c r="Q251" s="115"/>
      <c r="R251" s="68"/>
      <c r="S251" s="68"/>
      <c r="T251" s="68"/>
    </row>
    <row r="252" spans="1:20" ht="29.25" customHeight="1">
      <c r="A252">
        <v>244</v>
      </c>
      <c r="B252" s="111">
        <f>IF(D252="","",INDEX('施設コード'!E:E,MATCH('入力表'!D252,'施設コード'!D:D,0)))</f>
      </c>
      <c r="C252" s="111">
        <f>IF(D252="","",INDEX('施設コード'!F:F,MATCH('入力表'!D252,'施設コード'!D:D,0)))</f>
      </c>
      <c r="D252" s="106"/>
      <c r="E252" s="112"/>
      <c r="F252" s="112"/>
      <c r="G252" s="106"/>
      <c r="H252" s="110"/>
      <c r="I252" s="112"/>
      <c r="J252" s="112"/>
      <c r="K252" s="112"/>
      <c r="L252" s="112"/>
      <c r="M252" s="69"/>
      <c r="N252" s="54">
        <f t="shared" si="4"/>
      </c>
      <c r="O252" s="113"/>
      <c r="P252" s="117"/>
      <c r="Q252" s="115"/>
      <c r="R252" s="68"/>
      <c r="S252" s="68"/>
      <c r="T252" s="68"/>
    </row>
    <row r="253" spans="1:20" ht="29.25" customHeight="1">
      <c r="A253">
        <v>245</v>
      </c>
      <c r="B253" s="111">
        <f>IF(D253="","",INDEX('施設コード'!E:E,MATCH('入力表'!D253,'施設コード'!D:D,0)))</f>
      </c>
      <c r="C253" s="111">
        <f>IF(D253="","",INDEX('施設コード'!F:F,MATCH('入力表'!D253,'施設コード'!D:D,0)))</f>
      </c>
      <c r="D253" s="106"/>
      <c r="E253" s="112"/>
      <c r="F253" s="112"/>
      <c r="G253" s="106"/>
      <c r="H253" s="110"/>
      <c r="I253" s="112"/>
      <c r="J253" s="112"/>
      <c r="K253" s="112"/>
      <c r="L253" s="112"/>
      <c r="M253" s="69"/>
      <c r="N253" s="54">
        <f t="shared" si="4"/>
      </c>
      <c r="O253" s="113"/>
      <c r="P253" s="117"/>
      <c r="Q253" s="115"/>
      <c r="R253" s="68"/>
      <c r="S253" s="68"/>
      <c r="T253" s="68"/>
    </row>
    <row r="254" spans="1:20" ht="29.25" customHeight="1">
      <c r="A254">
        <v>246</v>
      </c>
      <c r="B254" s="111">
        <f>IF(D254="","",INDEX('施設コード'!E:E,MATCH('入力表'!D254,'施設コード'!D:D,0)))</f>
      </c>
      <c r="C254" s="111">
        <f>IF(D254="","",INDEX('施設コード'!F:F,MATCH('入力表'!D254,'施設コード'!D:D,0)))</f>
      </c>
      <c r="D254" s="106"/>
      <c r="E254" s="112"/>
      <c r="F254" s="112"/>
      <c r="G254" s="106"/>
      <c r="H254" s="110"/>
      <c r="I254" s="112"/>
      <c r="J254" s="112"/>
      <c r="K254" s="112"/>
      <c r="L254" s="112"/>
      <c r="M254" s="69"/>
      <c r="N254" s="54">
        <f t="shared" si="4"/>
      </c>
      <c r="O254" s="113"/>
      <c r="P254" s="117"/>
      <c r="Q254" s="115"/>
      <c r="R254" s="68"/>
      <c r="S254" s="68"/>
      <c r="T254" s="68"/>
    </row>
    <row r="255" spans="1:20" ht="29.25" customHeight="1">
      <c r="A255">
        <v>247</v>
      </c>
      <c r="B255" s="111">
        <f>IF(D255="","",INDEX('施設コード'!E:E,MATCH('入力表'!D255,'施設コード'!D:D,0)))</f>
      </c>
      <c r="C255" s="111">
        <f>IF(D255="","",INDEX('施設コード'!F:F,MATCH('入力表'!D255,'施設コード'!D:D,0)))</f>
      </c>
      <c r="D255" s="106"/>
      <c r="E255" s="112"/>
      <c r="F255" s="112"/>
      <c r="G255" s="106"/>
      <c r="H255" s="110"/>
      <c r="I255" s="112"/>
      <c r="J255" s="112"/>
      <c r="K255" s="112"/>
      <c r="L255" s="112"/>
      <c r="M255" s="69"/>
      <c r="N255" s="54">
        <f t="shared" si="4"/>
      </c>
      <c r="O255" s="113"/>
      <c r="P255" s="117"/>
      <c r="Q255" s="115"/>
      <c r="R255" s="68"/>
      <c r="S255" s="68"/>
      <c r="T255" s="68"/>
    </row>
    <row r="256" spans="1:20" ht="29.25" customHeight="1">
      <c r="A256">
        <v>248</v>
      </c>
      <c r="B256" s="111">
        <f>IF(D256="","",INDEX('施設コード'!E:E,MATCH('入力表'!D256,'施設コード'!D:D,0)))</f>
      </c>
      <c r="C256" s="111">
        <f>IF(D256="","",INDEX('施設コード'!F:F,MATCH('入力表'!D256,'施設コード'!D:D,0)))</f>
      </c>
      <c r="D256" s="106"/>
      <c r="E256" s="112"/>
      <c r="F256" s="112"/>
      <c r="G256" s="106"/>
      <c r="H256" s="110"/>
      <c r="I256" s="112"/>
      <c r="J256" s="112"/>
      <c r="K256" s="112"/>
      <c r="L256" s="112"/>
      <c r="M256" s="69"/>
      <c r="N256" s="54">
        <f t="shared" si="4"/>
      </c>
      <c r="O256" s="113"/>
      <c r="P256" s="117"/>
      <c r="Q256" s="115"/>
      <c r="R256" s="68"/>
      <c r="S256" s="68"/>
      <c r="T256" s="68"/>
    </row>
    <row r="257" spans="1:20" ht="29.25" customHeight="1">
      <c r="A257">
        <v>249</v>
      </c>
      <c r="B257" s="111">
        <f>IF(D257="","",INDEX('施設コード'!E:E,MATCH('入力表'!D257,'施設コード'!D:D,0)))</f>
      </c>
      <c r="C257" s="111">
        <f>IF(D257="","",INDEX('施設コード'!F:F,MATCH('入力表'!D257,'施設コード'!D:D,0)))</f>
      </c>
      <c r="D257" s="106"/>
      <c r="E257" s="112"/>
      <c r="F257" s="112"/>
      <c r="G257" s="106"/>
      <c r="H257" s="110"/>
      <c r="I257" s="112"/>
      <c r="J257" s="112"/>
      <c r="K257" s="112"/>
      <c r="L257" s="112"/>
      <c r="M257" s="69"/>
      <c r="N257" s="54">
        <f t="shared" si="4"/>
      </c>
      <c r="O257" s="113"/>
      <c r="P257" s="117"/>
      <c r="Q257" s="115"/>
      <c r="R257" s="68"/>
      <c r="S257" s="68"/>
      <c r="T257" s="68"/>
    </row>
    <row r="258" spans="1:20" ht="29.25" customHeight="1">
      <c r="A258">
        <v>250</v>
      </c>
      <c r="B258" s="111">
        <f>IF(D258="","",INDEX('施設コード'!E:E,MATCH('入力表'!D258,'施設コード'!D:D,0)))</f>
      </c>
      <c r="C258" s="111">
        <f>IF(D258="","",INDEX('施設コード'!F:F,MATCH('入力表'!D258,'施設コード'!D:D,0)))</f>
      </c>
      <c r="D258" s="106"/>
      <c r="E258" s="112"/>
      <c r="F258" s="112"/>
      <c r="G258" s="106"/>
      <c r="H258" s="110"/>
      <c r="I258" s="112"/>
      <c r="J258" s="112"/>
      <c r="K258" s="112"/>
      <c r="L258" s="112"/>
      <c r="M258" s="69"/>
      <c r="N258" s="54">
        <f t="shared" si="4"/>
      </c>
      <c r="O258" s="113"/>
      <c r="P258" s="117"/>
      <c r="Q258" s="115"/>
      <c r="R258" s="68"/>
      <c r="S258" s="68"/>
      <c r="T258" s="68"/>
    </row>
    <row r="259" spans="1:20" ht="29.25" customHeight="1">
      <c r="A259">
        <v>251</v>
      </c>
      <c r="B259" s="111">
        <f>IF(D259="","",INDEX('施設コード'!E:E,MATCH('入力表'!D259,'施設コード'!D:D,0)))</f>
      </c>
      <c r="C259" s="111">
        <f>IF(D259="","",INDEX('施設コード'!F:F,MATCH('入力表'!D259,'施設コード'!D:D,0)))</f>
      </c>
      <c r="D259" s="106"/>
      <c r="E259" s="112"/>
      <c r="F259" s="112"/>
      <c r="G259" s="106"/>
      <c r="H259" s="110"/>
      <c r="I259" s="112"/>
      <c r="J259" s="112"/>
      <c r="K259" s="112"/>
      <c r="L259" s="112"/>
      <c r="M259" s="69"/>
      <c r="N259" s="54">
        <f t="shared" si="4"/>
      </c>
      <c r="O259" s="113"/>
      <c r="P259" s="117"/>
      <c r="Q259" s="115"/>
      <c r="R259" s="68"/>
      <c r="S259" s="68"/>
      <c r="T259" s="68"/>
    </row>
    <row r="260" spans="1:20" ht="29.25" customHeight="1">
      <c r="A260">
        <v>252</v>
      </c>
      <c r="B260" s="111">
        <f>IF(D260="","",INDEX('施設コード'!E:E,MATCH('入力表'!D260,'施設コード'!D:D,0)))</f>
      </c>
      <c r="C260" s="111">
        <f>IF(D260="","",INDEX('施設コード'!F:F,MATCH('入力表'!D260,'施設コード'!D:D,0)))</f>
      </c>
      <c r="D260" s="106"/>
      <c r="E260" s="112"/>
      <c r="F260" s="112"/>
      <c r="G260" s="106"/>
      <c r="H260" s="110"/>
      <c r="I260" s="112"/>
      <c r="J260" s="112"/>
      <c r="K260" s="112"/>
      <c r="L260" s="112"/>
      <c r="M260" s="69"/>
      <c r="N260" s="54">
        <f t="shared" si="4"/>
      </c>
      <c r="O260" s="113"/>
      <c r="P260" s="117"/>
      <c r="Q260" s="115"/>
      <c r="R260" s="68"/>
      <c r="S260" s="68"/>
      <c r="T260" s="68"/>
    </row>
    <row r="261" spans="1:20" ht="29.25" customHeight="1">
      <c r="A261">
        <v>253</v>
      </c>
      <c r="B261" s="111">
        <f>IF(D261="","",INDEX('施設コード'!E:E,MATCH('入力表'!D261,'施設コード'!D:D,0)))</f>
      </c>
      <c r="C261" s="111">
        <f>IF(D261="","",INDEX('施設コード'!F:F,MATCH('入力表'!D261,'施設コード'!D:D,0)))</f>
      </c>
      <c r="D261" s="106"/>
      <c r="E261" s="112"/>
      <c r="F261" s="112"/>
      <c r="G261" s="106"/>
      <c r="H261" s="110"/>
      <c r="I261" s="112"/>
      <c r="J261" s="112"/>
      <c r="K261" s="112"/>
      <c r="L261" s="112"/>
      <c r="M261" s="69"/>
      <c r="N261" s="54">
        <f t="shared" si="4"/>
      </c>
      <c r="O261" s="113"/>
      <c r="P261" s="117"/>
      <c r="Q261" s="115"/>
      <c r="R261" s="68"/>
      <c r="S261" s="68"/>
      <c r="T261" s="68"/>
    </row>
    <row r="262" spans="1:20" ht="29.25" customHeight="1">
      <c r="A262">
        <v>254</v>
      </c>
      <c r="B262" s="111">
        <f>IF(D262="","",INDEX('施設コード'!E:E,MATCH('入力表'!D262,'施設コード'!D:D,0)))</f>
      </c>
      <c r="C262" s="111">
        <f>IF(D262="","",INDEX('施設コード'!F:F,MATCH('入力表'!D262,'施設コード'!D:D,0)))</f>
      </c>
      <c r="D262" s="106"/>
      <c r="E262" s="112"/>
      <c r="F262" s="112"/>
      <c r="G262" s="106"/>
      <c r="H262" s="110"/>
      <c r="I262" s="112"/>
      <c r="J262" s="112"/>
      <c r="K262" s="112"/>
      <c r="L262" s="112"/>
      <c r="M262" s="69"/>
      <c r="N262" s="54">
        <f t="shared" si="4"/>
      </c>
      <c r="O262" s="113"/>
      <c r="P262" s="117"/>
      <c r="Q262" s="115"/>
      <c r="R262" s="68"/>
      <c r="S262" s="68"/>
      <c r="T262" s="68"/>
    </row>
    <row r="263" spans="1:20" ht="29.25" customHeight="1">
      <c r="A263">
        <v>255</v>
      </c>
      <c r="B263" s="111">
        <f>IF(D263="","",INDEX('施設コード'!E:E,MATCH('入力表'!D263,'施設コード'!D:D,0)))</f>
      </c>
      <c r="C263" s="111">
        <f>IF(D263="","",INDEX('施設コード'!F:F,MATCH('入力表'!D263,'施設コード'!D:D,0)))</f>
      </c>
      <c r="D263" s="106"/>
      <c r="E263" s="112"/>
      <c r="F263" s="112"/>
      <c r="G263" s="106"/>
      <c r="H263" s="110"/>
      <c r="I263" s="112"/>
      <c r="J263" s="112"/>
      <c r="K263" s="112"/>
      <c r="L263" s="112"/>
      <c r="M263" s="69"/>
      <c r="N263" s="54">
        <f t="shared" si="4"/>
      </c>
      <c r="O263" s="113"/>
      <c r="P263" s="117"/>
      <c r="Q263" s="115"/>
      <c r="R263" s="68"/>
      <c r="S263" s="68"/>
      <c r="T263" s="68"/>
    </row>
    <row r="264" spans="1:20" ht="29.25" customHeight="1">
      <c r="A264">
        <v>256</v>
      </c>
      <c r="B264" s="111">
        <f>IF(D264="","",INDEX('施設コード'!E:E,MATCH('入力表'!D264,'施設コード'!D:D,0)))</f>
      </c>
      <c r="C264" s="111">
        <f>IF(D264="","",INDEX('施設コード'!F:F,MATCH('入力表'!D264,'施設コード'!D:D,0)))</f>
      </c>
      <c r="D264" s="106"/>
      <c r="E264" s="112"/>
      <c r="F264" s="112"/>
      <c r="G264" s="106"/>
      <c r="H264" s="110"/>
      <c r="I264" s="112"/>
      <c r="J264" s="112"/>
      <c r="K264" s="112"/>
      <c r="L264" s="112"/>
      <c r="M264" s="69"/>
      <c r="N264" s="54">
        <f t="shared" si="4"/>
      </c>
      <c r="O264" s="113"/>
      <c r="P264" s="117"/>
      <c r="Q264" s="115"/>
      <c r="R264" s="68"/>
      <c r="S264" s="68"/>
      <c r="T264" s="68"/>
    </row>
    <row r="265" spans="1:20" ht="29.25" customHeight="1">
      <c r="A265">
        <v>257</v>
      </c>
      <c r="B265" s="111">
        <f>IF(D265="","",INDEX('施設コード'!E:E,MATCH('入力表'!D265,'施設コード'!D:D,0)))</f>
      </c>
      <c r="C265" s="111">
        <f>IF(D265="","",INDEX('施設コード'!F:F,MATCH('入力表'!D265,'施設コード'!D:D,0)))</f>
      </c>
      <c r="D265" s="106"/>
      <c r="E265" s="112"/>
      <c r="F265" s="112"/>
      <c r="G265" s="106"/>
      <c r="H265" s="110"/>
      <c r="I265" s="112"/>
      <c r="J265" s="112"/>
      <c r="K265" s="112"/>
      <c r="L265" s="112"/>
      <c r="M265" s="69"/>
      <c r="N265" s="54">
        <f t="shared" si="4"/>
      </c>
      <c r="O265" s="113"/>
      <c r="P265" s="117"/>
      <c r="Q265" s="115"/>
      <c r="R265" s="68"/>
      <c r="S265" s="68"/>
      <c r="T265" s="68"/>
    </row>
    <row r="266" spans="1:20" ht="29.25" customHeight="1">
      <c r="A266">
        <v>258</v>
      </c>
      <c r="B266" s="111">
        <f>IF(D266="","",INDEX('施設コード'!E:E,MATCH('入力表'!D266,'施設コード'!D:D,0)))</f>
      </c>
      <c r="C266" s="111">
        <f>IF(D266="","",INDEX('施設コード'!F:F,MATCH('入力表'!D266,'施設コード'!D:D,0)))</f>
      </c>
      <c r="D266" s="106"/>
      <c r="E266" s="112"/>
      <c r="F266" s="112"/>
      <c r="G266" s="106"/>
      <c r="H266" s="110"/>
      <c r="I266" s="112"/>
      <c r="J266" s="112"/>
      <c r="K266" s="112"/>
      <c r="L266" s="112"/>
      <c r="M266" s="69"/>
      <c r="N266" s="54">
        <f t="shared" si="4"/>
      </c>
      <c r="O266" s="113"/>
      <c r="P266" s="117"/>
      <c r="Q266" s="115"/>
      <c r="R266" s="68"/>
      <c r="S266" s="68"/>
      <c r="T266" s="68"/>
    </row>
    <row r="267" spans="1:20" ht="29.25" customHeight="1">
      <c r="A267">
        <v>259</v>
      </c>
      <c r="B267" s="111">
        <f>IF(D267="","",INDEX('施設コード'!E:E,MATCH('入力表'!D267,'施設コード'!D:D,0)))</f>
      </c>
      <c r="C267" s="111">
        <f>IF(D267="","",INDEX('施設コード'!F:F,MATCH('入力表'!D267,'施設コード'!D:D,0)))</f>
      </c>
      <c r="D267" s="106"/>
      <c r="E267" s="112"/>
      <c r="F267" s="112"/>
      <c r="G267" s="106"/>
      <c r="H267" s="110"/>
      <c r="I267" s="112"/>
      <c r="J267" s="112"/>
      <c r="K267" s="112"/>
      <c r="L267" s="112"/>
      <c r="M267" s="69"/>
      <c r="N267" s="54">
        <f t="shared" si="4"/>
      </c>
      <c r="O267" s="113"/>
      <c r="P267" s="117"/>
      <c r="Q267" s="115"/>
      <c r="R267" s="68"/>
      <c r="S267" s="68"/>
      <c r="T267" s="68"/>
    </row>
    <row r="268" spans="1:20" ht="29.25" customHeight="1">
      <c r="A268">
        <v>260</v>
      </c>
      <c r="B268" s="111">
        <f>IF(D268="","",INDEX('施設コード'!E:E,MATCH('入力表'!D268,'施設コード'!D:D,0)))</f>
      </c>
      <c r="C268" s="111">
        <f>IF(D268="","",INDEX('施設コード'!F:F,MATCH('入力表'!D268,'施設コード'!D:D,0)))</f>
      </c>
      <c r="D268" s="106"/>
      <c r="E268" s="112"/>
      <c r="F268" s="112"/>
      <c r="G268" s="106"/>
      <c r="H268" s="110"/>
      <c r="I268" s="112"/>
      <c r="J268" s="112"/>
      <c r="K268" s="112"/>
      <c r="L268" s="112"/>
      <c r="M268" s="69"/>
      <c r="N268" s="54">
        <f t="shared" si="4"/>
      </c>
      <c r="O268" s="113"/>
      <c r="P268" s="117"/>
      <c r="Q268" s="115"/>
      <c r="R268" s="68"/>
      <c r="S268" s="68"/>
      <c r="T268" s="68"/>
    </row>
    <row r="269" spans="1:20" ht="29.25" customHeight="1">
      <c r="A269">
        <v>261</v>
      </c>
      <c r="B269" s="111">
        <f>IF(D269="","",INDEX('施設コード'!E:E,MATCH('入力表'!D269,'施設コード'!D:D,0)))</f>
      </c>
      <c r="C269" s="111">
        <f>IF(D269="","",INDEX('施設コード'!F:F,MATCH('入力表'!D269,'施設コード'!D:D,0)))</f>
      </c>
      <c r="D269" s="106"/>
      <c r="E269" s="112"/>
      <c r="F269" s="112"/>
      <c r="G269" s="106"/>
      <c r="H269" s="110"/>
      <c r="I269" s="112"/>
      <c r="J269" s="112"/>
      <c r="K269" s="112"/>
      <c r="L269" s="112"/>
      <c r="M269" s="69"/>
      <c r="N269" s="54">
        <f t="shared" si="4"/>
      </c>
      <c r="O269" s="113"/>
      <c r="P269" s="117"/>
      <c r="Q269" s="115"/>
      <c r="R269" s="68"/>
      <c r="S269" s="68"/>
      <c r="T269" s="68"/>
    </row>
    <row r="270" spans="1:20" ht="29.25" customHeight="1">
      <c r="A270">
        <v>262</v>
      </c>
      <c r="B270" s="111">
        <f>IF(D270="","",INDEX('施設コード'!E:E,MATCH('入力表'!D270,'施設コード'!D:D,0)))</f>
      </c>
      <c r="C270" s="111">
        <f>IF(D270="","",INDEX('施設コード'!F:F,MATCH('入力表'!D270,'施設コード'!D:D,0)))</f>
      </c>
      <c r="D270" s="106"/>
      <c r="E270" s="112"/>
      <c r="F270" s="112"/>
      <c r="G270" s="106"/>
      <c r="H270" s="110"/>
      <c r="I270" s="112"/>
      <c r="J270" s="112"/>
      <c r="K270" s="112"/>
      <c r="L270" s="112"/>
      <c r="M270" s="69"/>
      <c r="N270" s="54">
        <f t="shared" si="4"/>
      </c>
      <c r="O270" s="113"/>
      <c r="P270" s="117"/>
      <c r="Q270" s="115"/>
      <c r="R270" s="68"/>
      <c r="S270" s="68"/>
      <c r="T270" s="68"/>
    </row>
    <row r="271" spans="1:20" ht="29.25" customHeight="1">
      <c r="A271">
        <v>263</v>
      </c>
      <c r="B271" s="111">
        <f>IF(D271="","",INDEX('施設コード'!E:E,MATCH('入力表'!D271,'施設コード'!D:D,0)))</f>
      </c>
      <c r="C271" s="111">
        <f>IF(D271="","",INDEX('施設コード'!F:F,MATCH('入力表'!D271,'施設コード'!D:D,0)))</f>
      </c>
      <c r="D271" s="106"/>
      <c r="E271" s="112"/>
      <c r="F271" s="112"/>
      <c r="G271" s="106"/>
      <c r="H271" s="110"/>
      <c r="I271" s="112"/>
      <c r="J271" s="112"/>
      <c r="K271" s="112"/>
      <c r="L271" s="112"/>
      <c r="M271" s="69"/>
      <c r="N271" s="54">
        <f t="shared" si="4"/>
      </c>
      <c r="O271" s="113"/>
      <c r="P271" s="117"/>
      <c r="Q271" s="115"/>
      <c r="R271" s="68"/>
      <c r="S271" s="68"/>
      <c r="T271" s="68"/>
    </row>
    <row r="272" spans="1:20" ht="29.25" customHeight="1">
      <c r="A272">
        <v>264</v>
      </c>
      <c r="B272" s="111">
        <f>IF(D272="","",INDEX('施設コード'!E:E,MATCH('入力表'!D272,'施設コード'!D:D,0)))</f>
      </c>
      <c r="C272" s="111">
        <f>IF(D272="","",INDEX('施設コード'!F:F,MATCH('入力表'!D272,'施設コード'!D:D,0)))</f>
      </c>
      <c r="D272" s="106"/>
      <c r="E272" s="112"/>
      <c r="F272" s="112"/>
      <c r="G272" s="106"/>
      <c r="H272" s="110"/>
      <c r="I272" s="112"/>
      <c r="J272" s="112"/>
      <c r="K272" s="112"/>
      <c r="L272" s="112"/>
      <c r="M272" s="69"/>
      <c r="N272" s="54">
        <f t="shared" si="4"/>
      </c>
      <c r="O272" s="113"/>
      <c r="P272" s="117"/>
      <c r="Q272" s="115"/>
      <c r="R272" s="68"/>
      <c r="S272" s="68"/>
      <c r="T272" s="68"/>
    </row>
    <row r="273" spans="1:20" ht="29.25" customHeight="1">
      <c r="A273">
        <v>265</v>
      </c>
      <c r="B273" s="111">
        <f>IF(D273="","",INDEX('施設コード'!E:E,MATCH('入力表'!D273,'施設コード'!D:D,0)))</f>
      </c>
      <c r="C273" s="111">
        <f>IF(D273="","",INDEX('施設コード'!F:F,MATCH('入力表'!D273,'施設コード'!D:D,0)))</f>
      </c>
      <c r="D273" s="106"/>
      <c r="E273" s="112"/>
      <c r="F273" s="112"/>
      <c r="G273" s="106"/>
      <c r="H273" s="110"/>
      <c r="I273" s="112"/>
      <c r="J273" s="112"/>
      <c r="K273" s="112"/>
      <c r="L273" s="112"/>
      <c r="M273" s="69"/>
      <c r="N273" s="54">
        <f t="shared" si="4"/>
      </c>
      <c r="O273" s="113"/>
      <c r="P273" s="117"/>
      <c r="Q273" s="115"/>
      <c r="R273" s="68"/>
      <c r="S273" s="68"/>
      <c r="T273" s="68"/>
    </row>
    <row r="274" spans="1:20" ht="29.25" customHeight="1">
      <c r="A274">
        <v>266</v>
      </c>
      <c r="B274" s="111">
        <f>IF(D274="","",INDEX('施設コード'!E:E,MATCH('入力表'!D274,'施設コード'!D:D,0)))</f>
      </c>
      <c r="C274" s="111">
        <f>IF(D274="","",INDEX('施設コード'!F:F,MATCH('入力表'!D274,'施設コード'!D:D,0)))</f>
      </c>
      <c r="D274" s="106"/>
      <c r="E274" s="112"/>
      <c r="F274" s="112"/>
      <c r="G274" s="106"/>
      <c r="H274" s="110"/>
      <c r="I274" s="112"/>
      <c r="J274" s="112"/>
      <c r="K274" s="112"/>
      <c r="L274" s="112"/>
      <c r="M274" s="69"/>
      <c r="N274" s="54">
        <f t="shared" si="4"/>
      </c>
      <c r="O274" s="113"/>
      <c r="P274" s="117"/>
      <c r="Q274" s="115"/>
      <c r="R274" s="68"/>
      <c r="S274" s="68"/>
      <c r="T274" s="68"/>
    </row>
    <row r="275" spans="1:20" ht="29.25" customHeight="1">
      <c r="A275">
        <v>267</v>
      </c>
      <c r="B275" s="111">
        <f>IF(D275="","",INDEX('施設コード'!E:E,MATCH('入力表'!D275,'施設コード'!D:D,0)))</f>
      </c>
      <c r="C275" s="111">
        <f>IF(D275="","",INDEX('施設コード'!F:F,MATCH('入力表'!D275,'施設コード'!D:D,0)))</f>
      </c>
      <c r="D275" s="106"/>
      <c r="E275" s="112"/>
      <c r="F275" s="112"/>
      <c r="G275" s="106"/>
      <c r="H275" s="110"/>
      <c r="I275" s="112"/>
      <c r="J275" s="112"/>
      <c r="K275" s="112"/>
      <c r="L275" s="112"/>
      <c r="M275" s="69"/>
      <c r="N275" s="54">
        <f t="shared" si="4"/>
      </c>
      <c r="O275" s="113"/>
      <c r="P275" s="117"/>
      <c r="Q275" s="115"/>
      <c r="R275" s="68"/>
      <c r="S275" s="68"/>
      <c r="T275" s="68"/>
    </row>
    <row r="276" spans="1:20" ht="29.25" customHeight="1">
      <c r="A276">
        <v>268</v>
      </c>
      <c r="B276" s="111">
        <f>IF(D276="","",INDEX('施設コード'!E:E,MATCH('入力表'!D276,'施設コード'!D:D,0)))</f>
      </c>
      <c r="C276" s="111">
        <f>IF(D276="","",INDEX('施設コード'!F:F,MATCH('入力表'!D276,'施設コード'!D:D,0)))</f>
      </c>
      <c r="D276" s="106"/>
      <c r="E276" s="112"/>
      <c r="F276" s="112"/>
      <c r="G276" s="106"/>
      <c r="H276" s="110"/>
      <c r="I276" s="112"/>
      <c r="J276" s="112"/>
      <c r="K276" s="112"/>
      <c r="L276" s="112"/>
      <c r="M276" s="69"/>
      <c r="N276" s="54">
        <f t="shared" si="4"/>
      </c>
      <c r="O276" s="113"/>
      <c r="P276" s="117"/>
      <c r="Q276" s="115"/>
      <c r="R276" s="68"/>
      <c r="S276" s="68"/>
      <c r="T276" s="68"/>
    </row>
    <row r="277" spans="1:20" ht="29.25" customHeight="1">
      <c r="A277">
        <v>269</v>
      </c>
      <c r="B277" s="111">
        <f>IF(D277="","",INDEX('施設コード'!E:E,MATCH('入力表'!D277,'施設コード'!D:D,0)))</f>
      </c>
      <c r="C277" s="111">
        <f>IF(D277="","",INDEX('施設コード'!F:F,MATCH('入力表'!D277,'施設コード'!D:D,0)))</f>
      </c>
      <c r="D277" s="106"/>
      <c r="E277" s="112"/>
      <c r="F277" s="112"/>
      <c r="G277" s="106"/>
      <c r="H277" s="110"/>
      <c r="I277" s="112"/>
      <c r="J277" s="112"/>
      <c r="K277" s="112"/>
      <c r="L277" s="112"/>
      <c r="M277" s="69"/>
      <c r="N277" s="54">
        <f t="shared" si="4"/>
      </c>
      <c r="O277" s="113"/>
      <c r="P277" s="117"/>
      <c r="Q277" s="115"/>
      <c r="R277" s="68"/>
      <c r="S277" s="68"/>
      <c r="T277" s="68"/>
    </row>
    <row r="278" spans="1:20" ht="29.25" customHeight="1">
      <c r="A278">
        <v>270</v>
      </c>
      <c r="B278" s="111">
        <f>IF(D278="","",INDEX('施設コード'!E:E,MATCH('入力表'!D278,'施設コード'!D:D,0)))</f>
      </c>
      <c r="C278" s="111">
        <f>IF(D278="","",INDEX('施設コード'!F:F,MATCH('入力表'!D278,'施設コード'!D:D,0)))</f>
      </c>
      <c r="D278" s="106"/>
      <c r="E278" s="112"/>
      <c r="F278" s="112"/>
      <c r="G278" s="106"/>
      <c r="H278" s="110"/>
      <c r="I278" s="112"/>
      <c r="J278" s="112"/>
      <c r="K278" s="112"/>
      <c r="L278" s="112"/>
      <c r="M278" s="69"/>
      <c r="N278" s="54">
        <f t="shared" si="4"/>
      </c>
      <c r="O278" s="113"/>
      <c r="P278" s="117"/>
      <c r="Q278" s="115"/>
      <c r="R278" s="68"/>
      <c r="S278" s="68"/>
      <c r="T278" s="68"/>
    </row>
    <row r="279" spans="1:20" ht="29.25" customHeight="1">
      <c r="A279">
        <v>271</v>
      </c>
      <c r="B279" s="111">
        <f>IF(D279="","",INDEX('施設コード'!E:E,MATCH('入力表'!D279,'施設コード'!D:D,0)))</f>
      </c>
      <c r="C279" s="111">
        <f>IF(D279="","",INDEX('施設コード'!F:F,MATCH('入力表'!D279,'施設コード'!D:D,0)))</f>
      </c>
      <c r="D279" s="106"/>
      <c r="E279" s="112"/>
      <c r="F279" s="112"/>
      <c r="G279" s="106"/>
      <c r="H279" s="110"/>
      <c r="I279" s="112"/>
      <c r="J279" s="112"/>
      <c r="K279" s="112"/>
      <c r="L279" s="112"/>
      <c r="M279" s="69"/>
      <c r="N279" s="54">
        <f t="shared" si="4"/>
      </c>
      <c r="O279" s="113"/>
      <c r="P279" s="117"/>
      <c r="Q279" s="115"/>
      <c r="R279" s="68"/>
      <c r="S279" s="68"/>
      <c r="T279" s="68"/>
    </row>
    <row r="280" spans="1:20" ht="29.25" customHeight="1">
      <c r="A280">
        <v>272</v>
      </c>
      <c r="B280" s="111">
        <f>IF(D280="","",INDEX('施設コード'!E:E,MATCH('入力表'!D280,'施設コード'!D:D,0)))</f>
      </c>
      <c r="C280" s="111">
        <f>IF(D280="","",INDEX('施設コード'!F:F,MATCH('入力表'!D280,'施設コード'!D:D,0)))</f>
      </c>
      <c r="D280" s="106"/>
      <c r="E280" s="112"/>
      <c r="F280" s="112"/>
      <c r="G280" s="106"/>
      <c r="H280" s="110"/>
      <c r="I280" s="112"/>
      <c r="J280" s="112"/>
      <c r="K280" s="112"/>
      <c r="L280" s="112"/>
      <c r="M280" s="69"/>
      <c r="N280" s="54">
        <f t="shared" si="4"/>
      </c>
      <c r="O280" s="113"/>
      <c r="P280" s="117"/>
      <c r="Q280" s="115"/>
      <c r="R280" s="68"/>
      <c r="S280" s="68"/>
      <c r="T280" s="68"/>
    </row>
    <row r="281" spans="1:20" ht="29.25" customHeight="1">
      <c r="A281">
        <v>273</v>
      </c>
      <c r="B281" s="111">
        <f>IF(D281="","",INDEX('施設コード'!E:E,MATCH('入力表'!D281,'施設コード'!D:D,0)))</f>
      </c>
      <c r="C281" s="111">
        <f>IF(D281="","",INDEX('施設コード'!F:F,MATCH('入力表'!D281,'施設コード'!D:D,0)))</f>
      </c>
      <c r="D281" s="106"/>
      <c r="E281" s="112"/>
      <c r="F281" s="112"/>
      <c r="G281" s="106"/>
      <c r="H281" s="110"/>
      <c r="I281" s="112"/>
      <c r="J281" s="112"/>
      <c r="K281" s="112"/>
      <c r="L281" s="112"/>
      <c r="M281" s="69"/>
      <c r="N281" s="54">
        <f t="shared" si="4"/>
      </c>
      <c r="O281" s="113"/>
      <c r="P281" s="117"/>
      <c r="Q281" s="115"/>
      <c r="R281" s="68"/>
      <c r="S281" s="68"/>
      <c r="T281" s="68"/>
    </row>
    <row r="282" spans="1:20" ht="29.25" customHeight="1">
      <c r="A282">
        <v>274</v>
      </c>
      <c r="B282" s="111">
        <f>IF(D282="","",INDEX('施設コード'!E:E,MATCH('入力表'!D282,'施設コード'!D:D,0)))</f>
      </c>
      <c r="C282" s="111">
        <f>IF(D282="","",INDEX('施設コード'!F:F,MATCH('入力表'!D282,'施設コード'!D:D,0)))</f>
      </c>
      <c r="D282" s="106"/>
      <c r="E282" s="112"/>
      <c r="F282" s="112"/>
      <c r="G282" s="106"/>
      <c r="H282" s="110"/>
      <c r="I282" s="112"/>
      <c r="J282" s="112"/>
      <c r="K282" s="112"/>
      <c r="L282" s="112"/>
      <c r="M282" s="69"/>
      <c r="N282" s="54">
        <f t="shared" si="4"/>
      </c>
      <c r="O282" s="113"/>
      <c r="P282" s="117"/>
      <c r="Q282" s="115"/>
      <c r="R282" s="68"/>
      <c r="S282" s="68"/>
      <c r="T282" s="68"/>
    </row>
    <row r="283" spans="1:20" ht="29.25" customHeight="1">
      <c r="A283">
        <v>275</v>
      </c>
      <c r="B283" s="111">
        <f>IF(D283="","",INDEX('施設コード'!E:E,MATCH('入力表'!D283,'施設コード'!D:D,0)))</f>
      </c>
      <c r="C283" s="111">
        <f>IF(D283="","",INDEX('施設コード'!F:F,MATCH('入力表'!D283,'施設コード'!D:D,0)))</f>
      </c>
      <c r="D283" s="106"/>
      <c r="E283" s="112"/>
      <c r="F283" s="112"/>
      <c r="G283" s="106"/>
      <c r="H283" s="110"/>
      <c r="I283" s="112"/>
      <c r="J283" s="112"/>
      <c r="K283" s="112"/>
      <c r="L283" s="112"/>
      <c r="M283" s="69"/>
      <c r="N283" s="54">
        <f t="shared" si="4"/>
      </c>
      <c r="O283" s="113"/>
      <c r="P283" s="117"/>
      <c r="Q283" s="115"/>
      <c r="R283" s="68"/>
      <c r="S283" s="68"/>
      <c r="T283" s="68"/>
    </row>
    <row r="284" spans="1:20" ht="29.25" customHeight="1">
      <c r="A284">
        <v>276</v>
      </c>
      <c r="B284" s="111">
        <f>IF(D284="","",INDEX('施設コード'!E:E,MATCH('入力表'!D284,'施設コード'!D:D,0)))</f>
      </c>
      <c r="C284" s="111">
        <f>IF(D284="","",INDEX('施設コード'!F:F,MATCH('入力表'!D284,'施設コード'!D:D,0)))</f>
      </c>
      <c r="D284" s="106"/>
      <c r="E284" s="112"/>
      <c r="F284" s="112"/>
      <c r="G284" s="106"/>
      <c r="H284" s="110"/>
      <c r="I284" s="112"/>
      <c r="J284" s="112"/>
      <c r="K284" s="112"/>
      <c r="L284" s="112"/>
      <c r="M284" s="69"/>
      <c r="N284" s="54">
        <f t="shared" si="4"/>
      </c>
      <c r="O284" s="113"/>
      <c r="P284" s="117"/>
      <c r="Q284" s="115"/>
      <c r="R284" s="68"/>
      <c r="S284" s="68"/>
      <c r="T284" s="68"/>
    </row>
    <row r="285" spans="1:20" ht="29.25" customHeight="1">
      <c r="A285">
        <v>277</v>
      </c>
      <c r="B285" s="111">
        <f>IF(D285="","",INDEX('施設コード'!E:E,MATCH('入力表'!D285,'施設コード'!D:D,0)))</f>
      </c>
      <c r="C285" s="111">
        <f>IF(D285="","",INDEX('施設コード'!F:F,MATCH('入力表'!D285,'施設コード'!D:D,0)))</f>
      </c>
      <c r="D285" s="106"/>
      <c r="E285" s="112"/>
      <c r="F285" s="112"/>
      <c r="G285" s="106"/>
      <c r="H285" s="110"/>
      <c r="I285" s="112"/>
      <c r="J285" s="112"/>
      <c r="K285" s="112"/>
      <c r="L285" s="112"/>
      <c r="M285" s="69"/>
      <c r="N285" s="54">
        <f t="shared" si="4"/>
      </c>
      <c r="O285" s="113"/>
      <c r="P285" s="117"/>
      <c r="Q285" s="115"/>
      <c r="R285" s="68"/>
      <c r="S285" s="68"/>
      <c r="T285" s="68"/>
    </row>
    <row r="286" spans="1:20" ht="29.25" customHeight="1">
      <c r="A286">
        <v>278</v>
      </c>
      <c r="B286" s="111">
        <f>IF(D286="","",INDEX('施設コード'!E:E,MATCH('入力表'!D286,'施設コード'!D:D,0)))</f>
      </c>
      <c r="C286" s="111">
        <f>IF(D286="","",INDEX('施設コード'!F:F,MATCH('入力表'!D286,'施設コード'!D:D,0)))</f>
      </c>
      <c r="D286" s="106"/>
      <c r="E286" s="112"/>
      <c r="F286" s="112"/>
      <c r="G286" s="106"/>
      <c r="H286" s="110"/>
      <c r="I286" s="112"/>
      <c r="J286" s="112"/>
      <c r="K286" s="112"/>
      <c r="L286" s="112"/>
      <c r="M286" s="69"/>
      <c r="N286" s="54">
        <f t="shared" si="4"/>
      </c>
      <c r="O286" s="113"/>
      <c r="P286" s="117"/>
      <c r="Q286" s="115"/>
      <c r="R286" s="68"/>
      <c r="S286" s="68"/>
      <c r="T286" s="68"/>
    </row>
    <row r="287" spans="1:20" ht="29.25" customHeight="1">
      <c r="A287">
        <v>279</v>
      </c>
      <c r="B287" s="111">
        <f>IF(D287="","",INDEX('施設コード'!E:E,MATCH('入力表'!D287,'施設コード'!D:D,0)))</f>
      </c>
      <c r="C287" s="111">
        <f>IF(D287="","",INDEX('施設コード'!F:F,MATCH('入力表'!D287,'施設コード'!D:D,0)))</f>
      </c>
      <c r="D287" s="106"/>
      <c r="E287" s="112"/>
      <c r="F287" s="112"/>
      <c r="G287" s="106"/>
      <c r="H287" s="110"/>
      <c r="I287" s="112"/>
      <c r="J287" s="112"/>
      <c r="K287" s="112"/>
      <c r="L287" s="112"/>
      <c r="M287" s="69"/>
      <c r="N287" s="54">
        <f t="shared" si="4"/>
      </c>
      <c r="O287" s="113"/>
      <c r="P287" s="117"/>
      <c r="Q287" s="115"/>
      <c r="R287" s="68"/>
      <c r="S287" s="68"/>
      <c r="T287" s="68"/>
    </row>
    <row r="288" spans="1:20" ht="29.25" customHeight="1">
      <c r="A288">
        <v>280</v>
      </c>
      <c r="B288" s="111">
        <f>IF(D288="","",INDEX('施設コード'!E:E,MATCH('入力表'!D288,'施設コード'!D:D,0)))</f>
      </c>
      <c r="C288" s="111">
        <f>IF(D288="","",INDEX('施設コード'!F:F,MATCH('入力表'!D288,'施設コード'!D:D,0)))</f>
      </c>
      <c r="D288" s="106"/>
      <c r="E288" s="112"/>
      <c r="F288" s="112"/>
      <c r="G288" s="106"/>
      <c r="H288" s="110"/>
      <c r="I288" s="112"/>
      <c r="J288" s="112"/>
      <c r="K288" s="112"/>
      <c r="L288" s="112"/>
      <c r="M288" s="69"/>
      <c r="N288" s="54">
        <f t="shared" si="4"/>
      </c>
      <c r="O288" s="113"/>
      <c r="P288" s="117"/>
      <c r="Q288" s="115"/>
      <c r="R288" s="68"/>
      <c r="S288" s="68"/>
      <c r="T288" s="68"/>
    </row>
    <row r="289" spans="1:20" ht="29.25" customHeight="1">
      <c r="A289">
        <v>281</v>
      </c>
      <c r="B289" s="111">
        <f>IF(D289="","",INDEX('施設コード'!E:E,MATCH('入力表'!D289,'施設コード'!D:D,0)))</f>
      </c>
      <c r="C289" s="111">
        <f>IF(D289="","",INDEX('施設コード'!F:F,MATCH('入力表'!D289,'施設コード'!D:D,0)))</f>
      </c>
      <c r="D289" s="106"/>
      <c r="E289" s="112"/>
      <c r="F289" s="112"/>
      <c r="G289" s="106"/>
      <c r="H289" s="110"/>
      <c r="I289" s="112"/>
      <c r="J289" s="112"/>
      <c r="K289" s="112"/>
      <c r="L289" s="112"/>
      <c r="M289" s="69"/>
      <c r="N289" s="54">
        <f t="shared" si="4"/>
      </c>
      <c r="O289" s="113"/>
      <c r="P289" s="117"/>
      <c r="Q289" s="115"/>
      <c r="R289" s="68"/>
      <c r="S289" s="68"/>
      <c r="T289" s="68"/>
    </row>
    <row r="290" spans="1:20" ht="29.25" customHeight="1">
      <c r="A290">
        <v>282</v>
      </c>
      <c r="B290" s="111">
        <f>IF(D290="","",INDEX('施設コード'!E:E,MATCH('入力表'!D290,'施設コード'!D:D,0)))</f>
      </c>
      <c r="C290" s="111">
        <f>IF(D290="","",INDEX('施設コード'!F:F,MATCH('入力表'!D290,'施設コード'!D:D,0)))</f>
      </c>
      <c r="D290" s="106"/>
      <c r="E290" s="112"/>
      <c r="F290" s="112"/>
      <c r="G290" s="106"/>
      <c r="H290" s="110"/>
      <c r="I290" s="112"/>
      <c r="J290" s="112"/>
      <c r="K290" s="112"/>
      <c r="L290" s="112"/>
      <c r="M290" s="69"/>
      <c r="N290" s="54">
        <f t="shared" si="4"/>
      </c>
      <c r="O290" s="113"/>
      <c r="P290" s="117"/>
      <c r="Q290" s="115"/>
      <c r="R290" s="68"/>
      <c r="S290" s="68"/>
      <c r="T290" s="68"/>
    </row>
    <row r="291" spans="1:20" ht="29.25" customHeight="1">
      <c r="A291">
        <v>283</v>
      </c>
      <c r="B291" s="111">
        <f>IF(D291="","",INDEX('施設コード'!E:E,MATCH('入力表'!D291,'施設コード'!D:D,0)))</f>
      </c>
      <c r="C291" s="111">
        <f>IF(D291="","",INDEX('施設コード'!F:F,MATCH('入力表'!D291,'施設コード'!D:D,0)))</f>
      </c>
      <c r="D291" s="106"/>
      <c r="E291" s="112"/>
      <c r="F291" s="112"/>
      <c r="G291" s="106"/>
      <c r="H291" s="110"/>
      <c r="I291" s="112"/>
      <c r="J291" s="112"/>
      <c r="K291" s="112"/>
      <c r="L291" s="112"/>
      <c r="M291" s="69"/>
      <c r="N291" s="54">
        <f t="shared" si="4"/>
      </c>
      <c r="O291" s="113"/>
      <c r="P291" s="117"/>
      <c r="Q291" s="115"/>
      <c r="R291" s="68"/>
      <c r="S291" s="68"/>
      <c r="T291" s="68"/>
    </row>
    <row r="292" spans="1:20" ht="29.25" customHeight="1">
      <c r="A292">
        <v>284</v>
      </c>
      <c r="B292" s="111">
        <f>IF(D292="","",INDEX('施設コード'!E:E,MATCH('入力表'!D292,'施設コード'!D:D,0)))</f>
      </c>
      <c r="C292" s="111">
        <f>IF(D292="","",INDEX('施設コード'!F:F,MATCH('入力表'!D292,'施設コード'!D:D,0)))</f>
      </c>
      <c r="D292" s="106"/>
      <c r="E292" s="112"/>
      <c r="F292" s="112"/>
      <c r="G292" s="106"/>
      <c r="H292" s="110"/>
      <c r="I292" s="112"/>
      <c r="J292" s="112"/>
      <c r="K292" s="112"/>
      <c r="L292" s="112"/>
      <c r="M292" s="69"/>
      <c r="N292" s="54">
        <f t="shared" si="4"/>
      </c>
      <c r="O292" s="113"/>
      <c r="P292" s="117"/>
      <c r="Q292" s="115"/>
      <c r="R292" s="68"/>
      <c r="S292" s="68"/>
      <c r="T292" s="68"/>
    </row>
    <row r="293" spans="1:20" ht="29.25" customHeight="1">
      <c r="A293">
        <v>285</v>
      </c>
      <c r="B293" s="111">
        <f>IF(D293="","",INDEX('施設コード'!E:E,MATCH('入力表'!D293,'施設コード'!D:D,0)))</f>
      </c>
      <c r="C293" s="111">
        <f>IF(D293="","",INDEX('施設コード'!F:F,MATCH('入力表'!D293,'施設コード'!D:D,0)))</f>
      </c>
      <c r="D293" s="106"/>
      <c r="E293" s="112"/>
      <c r="F293" s="112"/>
      <c r="G293" s="106"/>
      <c r="H293" s="110"/>
      <c r="I293" s="112"/>
      <c r="J293" s="112"/>
      <c r="K293" s="112"/>
      <c r="L293" s="112"/>
      <c r="M293" s="69"/>
      <c r="N293" s="54">
        <f t="shared" si="4"/>
      </c>
      <c r="O293" s="113"/>
      <c r="P293" s="117"/>
      <c r="Q293" s="115"/>
      <c r="R293" s="68"/>
      <c r="S293" s="68"/>
      <c r="T293" s="68"/>
    </row>
    <row r="294" spans="1:20" ht="29.25" customHeight="1">
      <c r="A294">
        <v>286</v>
      </c>
      <c r="B294" s="111">
        <f>IF(D294="","",INDEX('施設コード'!E:E,MATCH('入力表'!D294,'施設コード'!D:D,0)))</f>
      </c>
      <c r="C294" s="111">
        <f>IF(D294="","",INDEX('施設コード'!F:F,MATCH('入力表'!D294,'施設コード'!D:D,0)))</f>
      </c>
      <c r="D294" s="106"/>
      <c r="E294" s="112"/>
      <c r="F294" s="112"/>
      <c r="G294" s="106"/>
      <c r="H294" s="110"/>
      <c r="I294" s="112"/>
      <c r="J294" s="112"/>
      <c r="K294" s="112"/>
      <c r="L294" s="112"/>
      <c r="M294" s="69"/>
      <c r="N294" s="54">
        <f t="shared" si="4"/>
      </c>
      <c r="O294" s="113"/>
      <c r="P294" s="117"/>
      <c r="Q294" s="115"/>
      <c r="R294" s="68"/>
      <c r="S294" s="68"/>
      <c r="T294" s="68"/>
    </row>
    <row r="295" spans="1:20" ht="29.25" customHeight="1">
      <c r="A295">
        <v>287</v>
      </c>
      <c r="B295" s="111">
        <f>IF(D295="","",INDEX('施設コード'!E:E,MATCH('入力表'!D295,'施設コード'!D:D,0)))</f>
      </c>
      <c r="C295" s="111">
        <f>IF(D295="","",INDEX('施設コード'!F:F,MATCH('入力表'!D295,'施設コード'!D:D,0)))</f>
      </c>
      <c r="D295" s="106"/>
      <c r="E295" s="112"/>
      <c r="F295" s="112"/>
      <c r="G295" s="106"/>
      <c r="H295" s="110"/>
      <c r="I295" s="112"/>
      <c r="J295" s="112"/>
      <c r="K295" s="112"/>
      <c r="L295" s="112"/>
      <c r="M295" s="69"/>
      <c r="N295" s="54">
        <f t="shared" si="4"/>
      </c>
      <c r="O295" s="113"/>
      <c r="P295" s="117"/>
      <c r="Q295" s="115"/>
      <c r="R295" s="68"/>
      <c r="S295" s="68"/>
      <c r="T295" s="68"/>
    </row>
    <row r="296" spans="1:20" ht="29.25" customHeight="1">
      <c r="A296">
        <v>288</v>
      </c>
      <c r="B296" s="111">
        <f>IF(D296="","",INDEX('施設コード'!E:E,MATCH('入力表'!D296,'施設コード'!D:D,0)))</f>
      </c>
      <c r="C296" s="111">
        <f>IF(D296="","",INDEX('施設コード'!F:F,MATCH('入力表'!D296,'施設コード'!D:D,0)))</f>
      </c>
      <c r="D296" s="106"/>
      <c r="E296" s="112"/>
      <c r="F296" s="112"/>
      <c r="G296" s="106"/>
      <c r="H296" s="110"/>
      <c r="I296" s="112"/>
      <c r="J296" s="112"/>
      <c r="K296" s="112"/>
      <c r="L296" s="112"/>
      <c r="M296" s="69"/>
      <c r="N296" s="54">
        <f t="shared" si="4"/>
      </c>
      <c r="O296" s="113"/>
      <c r="P296" s="117"/>
      <c r="Q296" s="115"/>
      <c r="R296" s="68"/>
      <c r="S296" s="68"/>
      <c r="T296" s="68"/>
    </row>
    <row r="297" spans="1:20" ht="29.25" customHeight="1">
      <c r="A297">
        <v>289</v>
      </c>
      <c r="B297" s="111">
        <f>IF(D297="","",INDEX('施設コード'!E:E,MATCH('入力表'!D297,'施設コード'!D:D,0)))</f>
      </c>
      <c r="C297" s="111">
        <f>IF(D297="","",INDEX('施設コード'!F:F,MATCH('入力表'!D297,'施設コード'!D:D,0)))</f>
      </c>
      <c r="D297" s="106"/>
      <c r="E297" s="112"/>
      <c r="F297" s="112"/>
      <c r="G297" s="106"/>
      <c r="H297" s="110"/>
      <c r="I297" s="112"/>
      <c r="J297" s="112"/>
      <c r="K297" s="112"/>
      <c r="L297" s="112"/>
      <c r="M297" s="69"/>
      <c r="N297" s="54">
        <f t="shared" si="4"/>
      </c>
      <c r="O297" s="113"/>
      <c r="P297" s="117"/>
      <c r="Q297" s="115"/>
      <c r="R297" s="68"/>
      <c r="S297" s="68"/>
      <c r="T297" s="68"/>
    </row>
    <row r="298" spans="1:20" ht="29.25" customHeight="1">
      <c r="A298">
        <v>290</v>
      </c>
      <c r="B298" s="111">
        <f>IF(D298="","",INDEX('施設コード'!E:E,MATCH('入力表'!D298,'施設コード'!D:D,0)))</f>
      </c>
      <c r="C298" s="111">
        <f>IF(D298="","",INDEX('施設コード'!F:F,MATCH('入力表'!D298,'施設コード'!D:D,0)))</f>
      </c>
      <c r="D298" s="106"/>
      <c r="E298" s="112"/>
      <c r="F298" s="112"/>
      <c r="G298" s="106"/>
      <c r="H298" s="110"/>
      <c r="I298" s="112"/>
      <c r="J298" s="112"/>
      <c r="K298" s="112"/>
      <c r="L298" s="112"/>
      <c r="M298" s="69"/>
      <c r="N298" s="54">
        <f t="shared" si="4"/>
      </c>
      <c r="O298" s="113"/>
      <c r="P298" s="117"/>
      <c r="Q298" s="115"/>
      <c r="R298" s="68"/>
      <c r="S298" s="68"/>
      <c r="T298" s="68"/>
    </row>
    <row r="299" spans="1:20" ht="29.25" customHeight="1">
      <c r="A299">
        <v>291</v>
      </c>
      <c r="B299" s="111">
        <f>IF(D299="","",INDEX('施設コード'!E:E,MATCH('入力表'!D299,'施設コード'!D:D,0)))</f>
      </c>
      <c r="C299" s="111">
        <f>IF(D299="","",INDEX('施設コード'!F:F,MATCH('入力表'!D299,'施設コード'!D:D,0)))</f>
      </c>
      <c r="D299" s="106"/>
      <c r="E299" s="112"/>
      <c r="F299" s="112"/>
      <c r="G299" s="106"/>
      <c r="H299" s="110"/>
      <c r="I299" s="112"/>
      <c r="J299" s="112"/>
      <c r="K299" s="112"/>
      <c r="L299" s="112"/>
      <c r="M299" s="69"/>
      <c r="N299" s="54">
        <f t="shared" si="4"/>
      </c>
      <c r="O299" s="113"/>
      <c r="P299" s="117"/>
      <c r="Q299" s="115"/>
      <c r="R299" s="68"/>
      <c r="S299" s="68"/>
      <c r="T299" s="68"/>
    </row>
    <row r="300" spans="1:20" ht="29.25" customHeight="1">
      <c r="A300">
        <v>292</v>
      </c>
      <c r="B300" s="111">
        <f>IF(D300="","",INDEX('施設コード'!E:E,MATCH('入力表'!D300,'施設コード'!D:D,0)))</f>
      </c>
      <c r="C300" s="111">
        <f>IF(D300="","",INDEX('施設コード'!F:F,MATCH('入力表'!D300,'施設コード'!D:D,0)))</f>
      </c>
      <c r="D300" s="106"/>
      <c r="E300" s="112"/>
      <c r="F300" s="112"/>
      <c r="G300" s="106"/>
      <c r="H300" s="110"/>
      <c r="I300" s="112"/>
      <c r="J300" s="112"/>
      <c r="K300" s="112"/>
      <c r="L300" s="112"/>
      <c r="M300" s="69"/>
      <c r="N300" s="54">
        <f t="shared" si="4"/>
      </c>
      <c r="O300" s="113"/>
      <c r="P300" s="117"/>
      <c r="Q300" s="115"/>
      <c r="R300" s="68"/>
      <c r="S300" s="68"/>
      <c r="T300" s="68"/>
    </row>
    <row r="301" spans="1:20" ht="29.25" customHeight="1">
      <c r="A301">
        <v>293</v>
      </c>
      <c r="B301" s="111">
        <f>IF(D301="","",INDEX('施設コード'!E:E,MATCH('入力表'!D301,'施設コード'!D:D,0)))</f>
      </c>
      <c r="C301" s="111">
        <f>IF(D301="","",INDEX('施設コード'!F:F,MATCH('入力表'!D301,'施設コード'!D:D,0)))</f>
      </c>
      <c r="D301" s="106"/>
      <c r="E301" s="112"/>
      <c r="F301" s="112"/>
      <c r="G301" s="106"/>
      <c r="H301" s="110"/>
      <c r="I301" s="112"/>
      <c r="J301" s="112"/>
      <c r="K301" s="112"/>
      <c r="L301" s="112"/>
      <c r="M301" s="69"/>
      <c r="N301" s="54">
        <f t="shared" si="4"/>
      </c>
      <c r="O301" s="113"/>
      <c r="P301" s="117"/>
      <c r="Q301" s="115"/>
      <c r="R301" s="68"/>
      <c r="S301" s="68"/>
      <c r="T301" s="68"/>
    </row>
    <row r="302" spans="1:20" ht="29.25" customHeight="1">
      <c r="A302">
        <v>294</v>
      </c>
      <c r="B302" s="111">
        <f>IF(D302="","",INDEX('施設コード'!E:E,MATCH('入力表'!D302,'施設コード'!D:D,0)))</f>
      </c>
      <c r="C302" s="111">
        <f>IF(D302="","",INDEX('施設コード'!F:F,MATCH('入力表'!D302,'施設コード'!D:D,0)))</f>
      </c>
      <c r="D302" s="106"/>
      <c r="E302" s="112"/>
      <c r="F302" s="112"/>
      <c r="G302" s="106"/>
      <c r="H302" s="110"/>
      <c r="I302" s="112"/>
      <c r="J302" s="112"/>
      <c r="K302" s="112"/>
      <c r="L302" s="112"/>
      <c r="M302" s="69"/>
      <c r="N302" s="54">
        <f t="shared" si="4"/>
      </c>
      <c r="O302" s="113"/>
      <c r="P302" s="117"/>
      <c r="Q302" s="115"/>
      <c r="R302" s="68"/>
      <c r="S302" s="68"/>
      <c r="T302" s="68"/>
    </row>
    <row r="303" spans="1:20" ht="29.25" customHeight="1">
      <c r="A303">
        <v>295</v>
      </c>
      <c r="B303" s="111">
        <f>IF(D303="","",INDEX('施設コード'!E:E,MATCH('入力表'!D303,'施設コード'!D:D,0)))</f>
      </c>
      <c r="C303" s="111">
        <f>IF(D303="","",INDEX('施設コード'!F:F,MATCH('入力表'!D303,'施設コード'!D:D,0)))</f>
      </c>
      <c r="D303" s="106"/>
      <c r="E303" s="112"/>
      <c r="F303" s="112"/>
      <c r="G303" s="106"/>
      <c r="H303" s="110"/>
      <c r="I303" s="112"/>
      <c r="J303" s="112"/>
      <c r="K303" s="112"/>
      <c r="L303" s="112"/>
      <c r="M303" s="69"/>
      <c r="N303" s="54">
        <f t="shared" si="4"/>
      </c>
      <c r="O303" s="113"/>
      <c r="P303" s="117"/>
      <c r="Q303" s="115"/>
      <c r="R303" s="68"/>
      <c r="S303" s="68"/>
      <c r="T303" s="68"/>
    </row>
    <row r="304" spans="1:20" ht="29.25" customHeight="1">
      <c r="A304">
        <v>296</v>
      </c>
      <c r="B304" s="111">
        <f>IF(D304="","",INDEX('施設コード'!E:E,MATCH('入力表'!D304,'施設コード'!D:D,0)))</f>
      </c>
      <c r="C304" s="111">
        <f>IF(D304="","",INDEX('施設コード'!F:F,MATCH('入力表'!D304,'施設コード'!D:D,0)))</f>
      </c>
      <c r="D304" s="106"/>
      <c r="E304" s="112"/>
      <c r="F304" s="112"/>
      <c r="G304" s="106"/>
      <c r="H304" s="110"/>
      <c r="I304" s="112"/>
      <c r="J304" s="112"/>
      <c r="K304" s="112"/>
      <c r="L304" s="112"/>
      <c r="M304" s="69"/>
      <c r="N304" s="54">
        <f t="shared" si="4"/>
      </c>
      <c r="O304" s="113"/>
      <c r="P304" s="117"/>
      <c r="Q304" s="115"/>
      <c r="R304" s="68"/>
      <c r="S304" s="68"/>
      <c r="T304" s="68"/>
    </row>
    <row r="305" spans="1:20" ht="29.25" customHeight="1">
      <c r="A305">
        <v>297</v>
      </c>
      <c r="B305" s="111">
        <f>IF(D305="","",INDEX('施設コード'!E:E,MATCH('入力表'!D305,'施設コード'!D:D,0)))</f>
      </c>
      <c r="C305" s="111">
        <f>IF(D305="","",INDEX('施設コード'!F:F,MATCH('入力表'!D305,'施設コード'!D:D,0)))</f>
      </c>
      <c r="D305" s="106"/>
      <c r="E305" s="112"/>
      <c r="F305" s="112"/>
      <c r="G305" s="106"/>
      <c r="H305" s="110"/>
      <c r="I305" s="112"/>
      <c r="J305" s="112"/>
      <c r="K305" s="112"/>
      <c r="L305" s="112"/>
      <c r="M305" s="69"/>
      <c r="N305" s="54">
        <f t="shared" si="4"/>
      </c>
      <c r="O305" s="113"/>
      <c r="P305" s="117"/>
      <c r="Q305" s="115"/>
      <c r="R305" s="68"/>
      <c r="S305" s="68"/>
      <c r="T305" s="68"/>
    </row>
    <row r="306" spans="1:20" ht="29.25" customHeight="1">
      <c r="A306">
        <v>298</v>
      </c>
      <c r="B306" s="111">
        <f>IF(D306="","",INDEX('施設コード'!E:E,MATCH('入力表'!D306,'施設コード'!D:D,0)))</f>
      </c>
      <c r="C306" s="111">
        <f>IF(D306="","",INDEX('施設コード'!F:F,MATCH('入力表'!D306,'施設コード'!D:D,0)))</f>
      </c>
      <c r="D306" s="106"/>
      <c r="E306" s="112"/>
      <c r="F306" s="112"/>
      <c r="G306" s="106"/>
      <c r="H306" s="110"/>
      <c r="I306" s="112"/>
      <c r="J306" s="112"/>
      <c r="K306" s="112"/>
      <c r="L306" s="112"/>
      <c r="M306" s="69"/>
      <c r="N306" s="54">
        <f t="shared" si="4"/>
      </c>
      <c r="O306" s="113"/>
      <c r="P306" s="117"/>
      <c r="Q306" s="115"/>
      <c r="R306" s="68"/>
      <c r="S306" s="68"/>
      <c r="T306" s="68"/>
    </row>
    <row r="307" spans="1:20" ht="29.25" customHeight="1">
      <c r="A307">
        <v>299</v>
      </c>
      <c r="B307" s="111">
        <f>IF(D307="","",INDEX('施設コード'!E:E,MATCH('入力表'!D307,'施設コード'!D:D,0)))</f>
      </c>
      <c r="C307" s="111">
        <f>IF(D307="","",INDEX('施設コード'!F:F,MATCH('入力表'!D307,'施設コード'!D:D,0)))</f>
      </c>
      <c r="D307" s="106"/>
      <c r="E307" s="112"/>
      <c r="F307" s="112"/>
      <c r="G307" s="106"/>
      <c r="H307" s="110"/>
      <c r="I307" s="112"/>
      <c r="J307" s="112"/>
      <c r="K307" s="112"/>
      <c r="L307" s="112"/>
      <c r="M307" s="69"/>
      <c r="N307" s="54">
        <f aca="true" t="shared" si="5" ref="N307:N366">IF(C307="","",$B$4)</f>
      </c>
      <c r="O307" s="113"/>
      <c r="P307" s="117"/>
      <c r="Q307" s="115"/>
      <c r="R307" s="68"/>
      <c r="S307" s="68"/>
      <c r="T307" s="68"/>
    </row>
    <row r="308" spans="1:20" ht="29.25" customHeight="1">
      <c r="A308">
        <v>300</v>
      </c>
      <c r="B308" s="111">
        <f>IF(D308="","",INDEX('施設コード'!E:E,MATCH('入力表'!D308,'施設コード'!D:D,0)))</f>
      </c>
      <c r="C308" s="111">
        <f>IF(D308="","",INDEX('施設コード'!F:F,MATCH('入力表'!D308,'施設コード'!D:D,0)))</f>
      </c>
      <c r="D308" s="106"/>
      <c r="E308" s="112"/>
      <c r="F308" s="112"/>
      <c r="G308" s="106"/>
      <c r="H308" s="110"/>
      <c r="I308" s="112"/>
      <c r="J308" s="112"/>
      <c r="K308" s="112"/>
      <c r="L308" s="112"/>
      <c r="M308" s="69"/>
      <c r="N308" s="54">
        <f t="shared" si="5"/>
      </c>
      <c r="O308" s="113"/>
      <c r="P308" s="117"/>
      <c r="Q308" s="115"/>
      <c r="R308" s="68"/>
      <c r="S308" s="68"/>
      <c r="T308" s="68"/>
    </row>
    <row r="309" spans="1:20" ht="29.25" customHeight="1">
      <c r="A309">
        <v>301</v>
      </c>
      <c r="B309" s="111">
        <f>IF(D309="","",INDEX('施設コード'!E:E,MATCH('入力表'!D309,'施設コード'!D:D,0)))</f>
      </c>
      <c r="C309" s="111">
        <f>IF(D309="","",INDEX('施設コード'!F:F,MATCH('入力表'!D309,'施設コード'!D:D,0)))</f>
      </c>
      <c r="D309" s="106"/>
      <c r="E309" s="112"/>
      <c r="F309" s="112"/>
      <c r="G309" s="106"/>
      <c r="H309" s="110"/>
      <c r="I309" s="112"/>
      <c r="J309" s="112"/>
      <c r="K309" s="112"/>
      <c r="L309" s="112"/>
      <c r="M309" s="69"/>
      <c r="N309" s="54">
        <f t="shared" si="5"/>
      </c>
      <c r="O309" s="113"/>
      <c r="P309" s="117"/>
      <c r="Q309" s="115"/>
      <c r="R309" s="68"/>
      <c r="S309" s="68"/>
      <c r="T309" s="68"/>
    </row>
    <row r="310" spans="1:20" ht="29.25" customHeight="1">
      <c r="A310">
        <v>302</v>
      </c>
      <c r="B310" s="111">
        <f>IF(D310="","",INDEX('施設コード'!E:E,MATCH('入力表'!D310,'施設コード'!D:D,0)))</f>
      </c>
      <c r="C310" s="111">
        <f>IF(D310="","",INDEX('施設コード'!F:F,MATCH('入力表'!D310,'施設コード'!D:D,0)))</f>
      </c>
      <c r="D310" s="106"/>
      <c r="E310" s="112"/>
      <c r="F310" s="112"/>
      <c r="G310" s="106"/>
      <c r="H310" s="110"/>
      <c r="I310" s="112"/>
      <c r="J310" s="112"/>
      <c r="K310" s="112"/>
      <c r="L310" s="112"/>
      <c r="M310" s="69"/>
      <c r="N310" s="54">
        <f t="shared" si="5"/>
      </c>
      <c r="O310" s="113"/>
      <c r="P310" s="117"/>
      <c r="Q310" s="115"/>
      <c r="R310" s="68"/>
      <c r="S310" s="68"/>
      <c r="T310" s="68"/>
    </row>
    <row r="311" spans="1:20" ht="29.25" customHeight="1">
      <c r="A311">
        <v>303</v>
      </c>
      <c r="B311" s="111">
        <f>IF(D311="","",INDEX('施設コード'!E:E,MATCH('入力表'!D311,'施設コード'!D:D,0)))</f>
      </c>
      <c r="C311" s="111">
        <f>IF(D311="","",INDEX('施設コード'!F:F,MATCH('入力表'!D311,'施設コード'!D:D,0)))</f>
      </c>
      <c r="D311" s="106"/>
      <c r="E311" s="112"/>
      <c r="F311" s="112"/>
      <c r="G311" s="106"/>
      <c r="H311" s="110"/>
      <c r="I311" s="112"/>
      <c r="J311" s="112"/>
      <c r="K311" s="112"/>
      <c r="L311" s="112"/>
      <c r="M311" s="69"/>
      <c r="N311" s="54">
        <f t="shared" si="5"/>
      </c>
      <c r="O311" s="113"/>
      <c r="P311" s="117"/>
      <c r="Q311" s="115"/>
      <c r="R311" s="68"/>
      <c r="S311" s="68"/>
      <c r="T311" s="68"/>
    </row>
    <row r="312" spans="1:20" ht="29.25" customHeight="1">
      <c r="A312">
        <v>304</v>
      </c>
      <c r="B312" s="111">
        <f>IF(D312="","",INDEX('施設コード'!E:E,MATCH('入力表'!D312,'施設コード'!D:D,0)))</f>
      </c>
      <c r="C312" s="111">
        <f>IF(D312="","",INDEX('施設コード'!F:F,MATCH('入力表'!D312,'施設コード'!D:D,0)))</f>
      </c>
      <c r="D312" s="106"/>
      <c r="E312" s="112"/>
      <c r="F312" s="112"/>
      <c r="G312" s="106"/>
      <c r="H312" s="110"/>
      <c r="I312" s="112"/>
      <c r="J312" s="112"/>
      <c r="K312" s="112"/>
      <c r="L312" s="112"/>
      <c r="M312" s="69"/>
      <c r="N312" s="54">
        <f t="shared" si="5"/>
      </c>
      <c r="O312" s="113"/>
      <c r="P312" s="117"/>
      <c r="Q312" s="115"/>
      <c r="R312" s="68"/>
      <c r="S312" s="68"/>
      <c r="T312" s="68"/>
    </row>
    <row r="313" spans="1:20" ht="29.25" customHeight="1">
      <c r="A313">
        <v>305</v>
      </c>
      <c r="B313" s="111">
        <f>IF(D313="","",INDEX('施設コード'!E:E,MATCH('入力表'!D313,'施設コード'!D:D,0)))</f>
      </c>
      <c r="C313" s="111">
        <f>IF(D313="","",INDEX('施設コード'!F:F,MATCH('入力表'!D313,'施設コード'!D:D,0)))</f>
      </c>
      <c r="D313" s="106"/>
      <c r="E313" s="112"/>
      <c r="F313" s="112"/>
      <c r="G313" s="106"/>
      <c r="H313" s="110"/>
      <c r="I313" s="112"/>
      <c r="J313" s="112"/>
      <c r="K313" s="112"/>
      <c r="L313" s="112"/>
      <c r="M313" s="69"/>
      <c r="N313" s="54">
        <f t="shared" si="5"/>
      </c>
      <c r="O313" s="113"/>
      <c r="P313" s="117"/>
      <c r="Q313" s="115"/>
      <c r="R313" s="68"/>
      <c r="S313" s="68"/>
      <c r="T313" s="68"/>
    </row>
    <row r="314" spans="1:20" ht="29.25" customHeight="1">
      <c r="A314">
        <v>306</v>
      </c>
      <c r="B314" s="111">
        <f>IF(D314="","",INDEX('施設コード'!E:E,MATCH('入力表'!D314,'施設コード'!D:D,0)))</f>
      </c>
      <c r="C314" s="111">
        <f>IF(D314="","",INDEX('施設コード'!F:F,MATCH('入力表'!D314,'施設コード'!D:D,0)))</f>
      </c>
      <c r="D314" s="106"/>
      <c r="E314" s="112"/>
      <c r="F314" s="112"/>
      <c r="G314" s="106"/>
      <c r="H314" s="110"/>
      <c r="I314" s="112"/>
      <c r="J314" s="112"/>
      <c r="K314" s="112"/>
      <c r="L314" s="112"/>
      <c r="M314" s="69"/>
      <c r="N314" s="54">
        <f t="shared" si="5"/>
      </c>
      <c r="O314" s="113"/>
      <c r="P314" s="117"/>
      <c r="Q314" s="115"/>
      <c r="R314" s="68"/>
      <c r="S314" s="68"/>
      <c r="T314" s="68"/>
    </row>
    <row r="315" spans="1:20" ht="29.25" customHeight="1">
      <c r="A315">
        <v>307</v>
      </c>
      <c r="B315" s="111">
        <f>IF(D315="","",INDEX('施設コード'!E:E,MATCH('入力表'!D315,'施設コード'!D:D,0)))</f>
      </c>
      <c r="C315" s="111">
        <f>IF(D315="","",INDEX('施設コード'!F:F,MATCH('入力表'!D315,'施設コード'!D:D,0)))</f>
      </c>
      <c r="D315" s="106"/>
      <c r="E315" s="112"/>
      <c r="F315" s="112"/>
      <c r="G315" s="106"/>
      <c r="H315" s="110"/>
      <c r="I315" s="112"/>
      <c r="J315" s="112"/>
      <c r="K315" s="112"/>
      <c r="L315" s="112"/>
      <c r="M315" s="69"/>
      <c r="N315" s="54">
        <f t="shared" si="5"/>
      </c>
      <c r="O315" s="113"/>
      <c r="P315" s="117"/>
      <c r="Q315" s="115"/>
      <c r="R315" s="68"/>
      <c r="S315" s="68"/>
      <c r="T315" s="68"/>
    </row>
    <row r="316" spans="1:20" ht="29.25" customHeight="1">
      <c r="A316">
        <v>308</v>
      </c>
      <c r="B316" s="111">
        <f>IF(D316="","",INDEX('施設コード'!E:E,MATCH('入力表'!D316,'施設コード'!D:D,0)))</f>
      </c>
      <c r="C316" s="111">
        <f>IF(D316="","",INDEX('施設コード'!F:F,MATCH('入力表'!D316,'施設コード'!D:D,0)))</f>
      </c>
      <c r="D316" s="106"/>
      <c r="E316" s="112"/>
      <c r="F316" s="112"/>
      <c r="G316" s="106"/>
      <c r="H316" s="110"/>
      <c r="I316" s="112"/>
      <c r="J316" s="112"/>
      <c r="K316" s="112"/>
      <c r="L316" s="112"/>
      <c r="M316" s="69"/>
      <c r="N316" s="54">
        <f t="shared" si="5"/>
      </c>
      <c r="O316" s="113"/>
      <c r="P316" s="117"/>
      <c r="Q316" s="115"/>
      <c r="R316" s="68"/>
      <c r="S316" s="68"/>
      <c r="T316" s="68"/>
    </row>
    <row r="317" spans="1:20" ht="29.25" customHeight="1">
      <c r="A317">
        <v>309</v>
      </c>
      <c r="B317" s="111">
        <f>IF(D317="","",INDEX('施設コード'!E:E,MATCH('入力表'!D317,'施設コード'!D:D,0)))</f>
      </c>
      <c r="C317" s="111">
        <f>IF(D317="","",INDEX('施設コード'!F:F,MATCH('入力表'!D317,'施設コード'!D:D,0)))</f>
      </c>
      <c r="D317" s="106"/>
      <c r="E317" s="112"/>
      <c r="F317" s="112"/>
      <c r="G317" s="106"/>
      <c r="H317" s="110"/>
      <c r="I317" s="112"/>
      <c r="J317" s="112"/>
      <c r="K317" s="112"/>
      <c r="L317" s="112"/>
      <c r="M317" s="69"/>
      <c r="N317" s="54">
        <f t="shared" si="5"/>
      </c>
      <c r="O317" s="113"/>
      <c r="P317" s="117"/>
      <c r="Q317" s="115"/>
      <c r="R317" s="68"/>
      <c r="S317" s="68"/>
      <c r="T317" s="68"/>
    </row>
    <row r="318" spans="1:20" ht="29.25" customHeight="1">
      <c r="A318">
        <v>310</v>
      </c>
      <c r="B318" s="111">
        <f>IF(D318="","",INDEX('施設コード'!E:E,MATCH('入力表'!D318,'施設コード'!D:D,0)))</f>
      </c>
      <c r="C318" s="111">
        <f>IF(D318="","",INDEX('施設コード'!F:F,MATCH('入力表'!D318,'施設コード'!D:D,0)))</f>
      </c>
      <c r="D318" s="106"/>
      <c r="E318" s="112"/>
      <c r="F318" s="112"/>
      <c r="G318" s="106"/>
      <c r="H318" s="110"/>
      <c r="I318" s="112"/>
      <c r="J318" s="112"/>
      <c r="K318" s="112"/>
      <c r="L318" s="112"/>
      <c r="M318" s="69"/>
      <c r="N318" s="54">
        <f t="shared" si="5"/>
      </c>
      <c r="O318" s="113"/>
      <c r="P318" s="117"/>
      <c r="Q318" s="115"/>
      <c r="R318" s="68"/>
      <c r="S318" s="68"/>
      <c r="T318" s="68"/>
    </row>
    <row r="319" spans="1:20" ht="29.25" customHeight="1">
      <c r="A319">
        <v>311</v>
      </c>
      <c r="B319" s="111">
        <f>IF(D319="","",INDEX('施設コード'!E:E,MATCH('入力表'!D319,'施設コード'!D:D,0)))</f>
      </c>
      <c r="C319" s="111">
        <f>IF(D319="","",INDEX('施設コード'!F:F,MATCH('入力表'!D319,'施設コード'!D:D,0)))</f>
      </c>
      <c r="D319" s="106"/>
      <c r="E319" s="112"/>
      <c r="F319" s="112"/>
      <c r="G319" s="106"/>
      <c r="H319" s="110"/>
      <c r="I319" s="112"/>
      <c r="J319" s="112"/>
      <c r="K319" s="112"/>
      <c r="L319" s="112"/>
      <c r="M319" s="69"/>
      <c r="N319" s="54">
        <f t="shared" si="5"/>
      </c>
      <c r="O319" s="113"/>
      <c r="P319" s="117"/>
      <c r="Q319" s="115"/>
      <c r="R319" s="68"/>
      <c r="S319" s="68"/>
      <c r="T319" s="68"/>
    </row>
    <row r="320" spans="1:20" ht="29.25" customHeight="1">
      <c r="A320">
        <v>312</v>
      </c>
      <c r="B320" s="111">
        <f>IF(D320="","",INDEX('施設コード'!E:E,MATCH('入力表'!D320,'施設コード'!D:D,0)))</f>
      </c>
      <c r="C320" s="111">
        <f>IF(D320="","",INDEX('施設コード'!F:F,MATCH('入力表'!D320,'施設コード'!D:D,0)))</f>
      </c>
      <c r="D320" s="106"/>
      <c r="E320" s="112"/>
      <c r="F320" s="112"/>
      <c r="G320" s="106"/>
      <c r="H320" s="110"/>
      <c r="I320" s="112"/>
      <c r="J320" s="112"/>
      <c r="K320" s="112"/>
      <c r="L320" s="112"/>
      <c r="M320" s="69"/>
      <c r="N320" s="54">
        <f t="shared" si="5"/>
      </c>
      <c r="O320" s="113"/>
      <c r="P320" s="117"/>
      <c r="Q320" s="115"/>
      <c r="R320" s="68"/>
      <c r="S320" s="68"/>
      <c r="T320" s="68"/>
    </row>
    <row r="321" spans="1:20" ht="29.25" customHeight="1">
      <c r="A321">
        <v>313</v>
      </c>
      <c r="B321" s="111">
        <f>IF(D321="","",INDEX('施設コード'!E:E,MATCH('入力表'!D321,'施設コード'!D:D,0)))</f>
      </c>
      <c r="C321" s="111">
        <f>IF(D321="","",INDEX('施設コード'!F:F,MATCH('入力表'!D321,'施設コード'!D:D,0)))</f>
      </c>
      <c r="D321" s="106"/>
      <c r="E321" s="112"/>
      <c r="F321" s="112"/>
      <c r="G321" s="106"/>
      <c r="H321" s="110"/>
      <c r="I321" s="112"/>
      <c r="J321" s="112"/>
      <c r="K321" s="112"/>
      <c r="L321" s="112"/>
      <c r="M321" s="69"/>
      <c r="N321" s="54">
        <f t="shared" si="5"/>
      </c>
      <c r="O321" s="113"/>
      <c r="P321" s="117"/>
      <c r="Q321" s="115"/>
      <c r="R321" s="68"/>
      <c r="S321" s="68"/>
      <c r="T321" s="68"/>
    </row>
    <row r="322" spans="1:20" ht="29.25" customHeight="1">
      <c r="A322">
        <v>314</v>
      </c>
      <c r="B322" s="111">
        <f>IF(D322="","",INDEX('施設コード'!E:E,MATCH('入力表'!D322,'施設コード'!D:D,0)))</f>
      </c>
      <c r="C322" s="111">
        <f>IF(D322="","",INDEX('施設コード'!F:F,MATCH('入力表'!D322,'施設コード'!D:D,0)))</f>
      </c>
      <c r="D322" s="106"/>
      <c r="E322" s="112"/>
      <c r="F322" s="112"/>
      <c r="G322" s="106"/>
      <c r="H322" s="110"/>
      <c r="I322" s="112"/>
      <c r="J322" s="112"/>
      <c r="K322" s="112"/>
      <c r="L322" s="112"/>
      <c r="M322" s="69"/>
      <c r="N322" s="54">
        <f t="shared" si="5"/>
      </c>
      <c r="O322" s="113"/>
      <c r="P322" s="117"/>
      <c r="Q322" s="115"/>
      <c r="R322" s="68"/>
      <c r="S322" s="68"/>
      <c r="T322" s="68"/>
    </row>
    <row r="323" spans="1:20" ht="29.25" customHeight="1">
      <c r="A323">
        <v>315</v>
      </c>
      <c r="B323" s="111">
        <f>IF(D323="","",INDEX('施設コード'!E:E,MATCH('入力表'!D323,'施設コード'!D:D,0)))</f>
      </c>
      <c r="C323" s="111">
        <f>IF(D323="","",INDEX('施設コード'!F:F,MATCH('入力表'!D323,'施設コード'!D:D,0)))</f>
      </c>
      <c r="D323" s="106"/>
      <c r="E323" s="112"/>
      <c r="F323" s="112"/>
      <c r="G323" s="106"/>
      <c r="H323" s="110"/>
      <c r="I323" s="112"/>
      <c r="J323" s="112"/>
      <c r="K323" s="112"/>
      <c r="L323" s="112"/>
      <c r="M323" s="69"/>
      <c r="N323" s="54">
        <f t="shared" si="5"/>
      </c>
      <c r="O323" s="113"/>
      <c r="P323" s="117"/>
      <c r="Q323" s="115"/>
      <c r="R323" s="68"/>
      <c r="S323" s="68"/>
      <c r="T323" s="68"/>
    </row>
    <row r="324" spans="1:20" ht="29.25" customHeight="1">
      <c r="A324">
        <v>316</v>
      </c>
      <c r="B324" s="111">
        <f>IF(D324="","",INDEX('施設コード'!E:E,MATCH('入力表'!D324,'施設コード'!D:D,0)))</f>
      </c>
      <c r="C324" s="111">
        <f>IF(D324="","",INDEX('施設コード'!F:F,MATCH('入力表'!D324,'施設コード'!D:D,0)))</f>
      </c>
      <c r="D324" s="106"/>
      <c r="E324" s="112"/>
      <c r="F324" s="112"/>
      <c r="G324" s="106"/>
      <c r="H324" s="110"/>
      <c r="I324" s="112"/>
      <c r="J324" s="112"/>
      <c r="K324" s="112"/>
      <c r="L324" s="112"/>
      <c r="M324" s="69"/>
      <c r="N324" s="54">
        <f t="shared" si="5"/>
      </c>
      <c r="O324" s="113"/>
      <c r="P324" s="117"/>
      <c r="Q324" s="115"/>
      <c r="R324" s="68"/>
      <c r="S324" s="68"/>
      <c r="T324" s="68"/>
    </row>
    <row r="325" spans="1:20" ht="29.25" customHeight="1">
      <c r="A325">
        <v>317</v>
      </c>
      <c r="B325" s="111">
        <f>IF(D325="","",INDEX('施設コード'!E:E,MATCH('入力表'!D325,'施設コード'!D:D,0)))</f>
      </c>
      <c r="C325" s="111">
        <f>IF(D325="","",INDEX('施設コード'!F:F,MATCH('入力表'!D325,'施設コード'!D:D,0)))</f>
      </c>
      <c r="D325" s="106"/>
      <c r="E325" s="112"/>
      <c r="F325" s="112"/>
      <c r="G325" s="106"/>
      <c r="H325" s="110"/>
      <c r="I325" s="112"/>
      <c r="J325" s="112"/>
      <c r="K325" s="112"/>
      <c r="L325" s="112"/>
      <c r="M325" s="69"/>
      <c r="N325" s="54">
        <f t="shared" si="5"/>
      </c>
      <c r="O325" s="113"/>
      <c r="P325" s="117"/>
      <c r="Q325" s="115"/>
      <c r="R325" s="68"/>
      <c r="S325" s="68"/>
      <c r="T325" s="68"/>
    </row>
    <row r="326" spans="1:20" ht="29.25" customHeight="1">
      <c r="A326">
        <v>318</v>
      </c>
      <c r="B326" s="111">
        <f>IF(D326="","",INDEX('施設コード'!E:E,MATCH('入力表'!D326,'施設コード'!D:D,0)))</f>
      </c>
      <c r="C326" s="111">
        <f>IF(D326="","",INDEX('施設コード'!F:F,MATCH('入力表'!D326,'施設コード'!D:D,0)))</f>
      </c>
      <c r="D326" s="106"/>
      <c r="E326" s="112"/>
      <c r="F326" s="112"/>
      <c r="G326" s="106"/>
      <c r="H326" s="110"/>
      <c r="I326" s="112"/>
      <c r="J326" s="112"/>
      <c r="K326" s="112"/>
      <c r="L326" s="112"/>
      <c r="M326" s="69"/>
      <c r="N326" s="54">
        <f t="shared" si="5"/>
      </c>
      <c r="O326" s="113"/>
      <c r="P326" s="117"/>
      <c r="Q326" s="115"/>
      <c r="R326" s="68"/>
      <c r="S326" s="68"/>
      <c r="T326" s="68"/>
    </row>
    <row r="327" spans="1:20" ht="29.25" customHeight="1">
      <c r="A327">
        <v>319</v>
      </c>
      <c r="B327" s="111">
        <f>IF(D327="","",INDEX('施設コード'!E:E,MATCH('入力表'!D327,'施設コード'!D:D,0)))</f>
      </c>
      <c r="C327" s="111">
        <f>IF(D327="","",INDEX('施設コード'!F:F,MATCH('入力表'!D327,'施設コード'!D:D,0)))</f>
      </c>
      <c r="D327" s="106"/>
      <c r="E327" s="112"/>
      <c r="F327" s="112"/>
      <c r="G327" s="106"/>
      <c r="H327" s="110"/>
      <c r="I327" s="112"/>
      <c r="J327" s="112"/>
      <c r="K327" s="112"/>
      <c r="L327" s="112"/>
      <c r="M327" s="69"/>
      <c r="N327" s="54">
        <f t="shared" si="5"/>
      </c>
      <c r="O327" s="113"/>
      <c r="P327" s="117"/>
      <c r="Q327" s="115"/>
      <c r="R327" s="68"/>
      <c r="S327" s="68"/>
      <c r="T327" s="68"/>
    </row>
    <row r="328" spans="1:20" ht="29.25" customHeight="1">
      <c r="A328">
        <v>320</v>
      </c>
      <c r="B328" s="111">
        <f>IF(D328="","",INDEX('施設コード'!E:E,MATCH('入力表'!D328,'施設コード'!D:D,0)))</f>
      </c>
      <c r="C328" s="111">
        <f>IF(D328="","",INDEX('施設コード'!F:F,MATCH('入力表'!D328,'施設コード'!D:D,0)))</f>
      </c>
      <c r="D328" s="106"/>
      <c r="E328" s="112"/>
      <c r="F328" s="112"/>
      <c r="G328" s="106"/>
      <c r="H328" s="110"/>
      <c r="I328" s="112"/>
      <c r="J328" s="112"/>
      <c r="K328" s="112"/>
      <c r="L328" s="112"/>
      <c r="M328" s="69"/>
      <c r="N328" s="54">
        <f t="shared" si="5"/>
      </c>
      <c r="O328" s="113"/>
      <c r="P328" s="117"/>
      <c r="Q328" s="115"/>
      <c r="R328" s="68"/>
      <c r="S328" s="68"/>
      <c r="T328" s="68"/>
    </row>
    <row r="329" spans="1:20" ht="29.25" customHeight="1">
      <c r="A329">
        <v>321</v>
      </c>
      <c r="B329" s="111">
        <f>IF(D329="","",INDEX('施設コード'!E:E,MATCH('入力表'!D329,'施設コード'!D:D,0)))</f>
      </c>
      <c r="C329" s="111">
        <f>IF(D329="","",INDEX('施設コード'!F:F,MATCH('入力表'!D329,'施設コード'!D:D,0)))</f>
      </c>
      <c r="D329" s="106"/>
      <c r="E329" s="112"/>
      <c r="F329" s="112"/>
      <c r="G329" s="106"/>
      <c r="H329" s="110"/>
      <c r="I329" s="112"/>
      <c r="J329" s="112"/>
      <c r="K329" s="112"/>
      <c r="L329" s="112"/>
      <c r="M329" s="69"/>
      <c r="N329" s="54">
        <f t="shared" si="5"/>
      </c>
      <c r="O329" s="113"/>
      <c r="P329" s="117"/>
      <c r="Q329" s="115"/>
      <c r="R329" s="68"/>
      <c r="S329" s="68"/>
      <c r="T329" s="68"/>
    </row>
    <row r="330" spans="1:20" ht="29.25" customHeight="1">
      <c r="A330">
        <v>322</v>
      </c>
      <c r="B330" s="111">
        <f>IF(D330="","",INDEX('施設コード'!E:E,MATCH('入力表'!D330,'施設コード'!D:D,0)))</f>
      </c>
      <c r="C330" s="111">
        <f>IF(D330="","",INDEX('施設コード'!F:F,MATCH('入力表'!D330,'施設コード'!D:D,0)))</f>
      </c>
      <c r="D330" s="106"/>
      <c r="E330" s="112"/>
      <c r="F330" s="112"/>
      <c r="G330" s="106"/>
      <c r="H330" s="110"/>
      <c r="I330" s="112"/>
      <c r="J330" s="112"/>
      <c r="K330" s="112"/>
      <c r="L330" s="112"/>
      <c r="M330" s="69"/>
      <c r="N330" s="54">
        <f t="shared" si="5"/>
      </c>
      <c r="O330" s="113"/>
      <c r="P330" s="117"/>
      <c r="Q330" s="115"/>
      <c r="R330" s="68"/>
      <c r="S330" s="68"/>
      <c r="T330" s="68"/>
    </row>
    <row r="331" spans="1:20" ht="29.25" customHeight="1">
      <c r="A331">
        <v>323</v>
      </c>
      <c r="B331" s="111">
        <f>IF(D331="","",INDEX('施設コード'!E:E,MATCH('入力表'!D331,'施設コード'!D:D,0)))</f>
      </c>
      <c r="C331" s="111">
        <f>IF(D331="","",INDEX('施設コード'!F:F,MATCH('入力表'!D331,'施設コード'!D:D,0)))</f>
      </c>
      <c r="D331" s="106"/>
      <c r="E331" s="112"/>
      <c r="F331" s="112"/>
      <c r="G331" s="106"/>
      <c r="H331" s="110"/>
      <c r="I331" s="112"/>
      <c r="J331" s="112"/>
      <c r="K331" s="112"/>
      <c r="L331" s="112"/>
      <c r="M331" s="69"/>
      <c r="N331" s="54">
        <f t="shared" si="5"/>
      </c>
      <c r="O331" s="113"/>
      <c r="P331" s="117"/>
      <c r="Q331" s="115"/>
      <c r="R331" s="68"/>
      <c r="S331" s="68"/>
      <c r="T331" s="68"/>
    </row>
    <row r="332" spans="1:20" ht="29.25" customHeight="1">
      <c r="A332">
        <v>324</v>
      </c>
      <c r="B332" s="111">
        <f>IF(D332="","",INDEX('施設コード'!E:E,MATCH('入力表'!D332,'施設コード'!D:D,0)))</f>
      </c>
      <c r="C332" s="111">
        <f>IF(D332="","",INDEX('施設コード'!F:F,MATCH('入力表'!D332,'施設コード'!D:D,0)))</f>
      </c>
      <c r="D332" s="106"/>
      <c r="E332" s="112"/>
      <c r="F332" s="112"/>
      <c r="G332" s="106"/>
      <c r="H332" s="110"/>
      <c r="I332" s="112"/>
      <c r="J332" s="112"/>
      <c r="K332" s="112"/>
      <c r="L332" s="112"/>
      <c r="M332" s="69"/>
      <c r="N332" s="54">
        <f t="shared" si="5"/>
      </c>
      <c r="O332" s="113"/>
      <c r="P332" s="117"/>
      <c r="Q332" s="115"/>
      <c r="R332" s="68"/>
      <c r="S332" s="68"/>
      <c r="T332" s="68"/>
    </row>
    <row r="333" spans="1:20" ht="29.25" customHeight="1">
      <c r="A333">
        <v>325</v>
      </c>
      <c r="B333" s="111">
        <f>IF(D333="","",INDEX('施設コード'!E:E,MATCH('入力表'!D333,'施設コード'!D:D,0)))</f>
      </c>
      <c r="C333" s="111">
        <f>IF(D333="","",INDEX('施設コード'!F:F,MATCH('入力表'!D333,'施設コード'!D:D,0)))</f>
      </c>
      <c r="D333" s="106"/>
      <c r="E333" s="112"/>
      <c r="F333" s="112"/>
      <c r="G333" s="106"/>
      <c r="H333" s="110"/>
      <c r="I333" s="112"/>
      <c r="J333" s="112"/>
      <c r="K333" s="112"/>
      <c r="L333" s="112"/>
      <c r="M333" s="69"/>
      <c r="N333" s="54">
        <f t="shared" si="5"/>
      </c>
      <c r="O333" s="113"/>
      <c r="P333" s="117"/>
      <c r="Q333" s="115"/>
      <c r="R333" s="68"/>
      <c r="S333" s="68"/>
      <c r="T333" s="68"/>
    </row>
    <row r="334" spans="1:20" ht="29.25" customHeight="1">
      <c r="A334">
        <v>326</v>
      </c>
      <c r="B334" s="111">
        <f>IF(D334="","",INDEX('施設コード'!E:E,MATCH('入力表'!D334,'施設コード'!D:D,0)))</f>
      </c>
      <c r="C334" s="111">
        <f>IF(D334="","",INDEX('施設コード'!F:F,MATCH('入力表'!D334,'施設コード'!D:D,0)))</f>
      </c>
      <c r="D334" s="106"/>
      <c r="E334" s="112"/>
      <c r="F334" s="112"/>
      <c r="G334" s="106"/>
      <c r="H334" s="110"/>
      <c r="I334" s="112"/>
      <c r="J334" s="112"/>
      <c r="K334" s="112"/>
      <c r="L334" s="112"/>
      <c r="M334" s="69"/>
      <c r="N334" s="54">
        <f t="shared" si="5"/>
      </c>
      <c r="O334" s="113"/>
      <c r="P334" s="117"/>
      <c r="Q334" s="115"/>
      <c r="R334" s="68"/>
      <c r="S334" s="68"/>
      <c r="T334" s="68"/>
    </row>
    <row r="335" spans="1:20" ht="29.25" customHeight="1">
      <c r="A335">
        <v>327</v>
      </c>
      <c r="B335" s="111">
        <f>IF(D335="","",INDEX('施設コード'!E:E,MATCH('入力表'!D335,'施設コード'!D:D,0)))</f>
      </c>
      <c r="C335" s="111">
        <f>IF(D335="","",INDEX('施設コード'!F:F,MATCH('入力表'!D335,'施設コード'!D:D,0)))</f>
      </c>
      <c r="D335" s="106"/>
      <c r="E335" s="112"/>
      <c r="F335" s="112"/>
      <c r="G335" s="106"/>
      <c r="H335" s="110"/>
      <c r="I335" s="112"/>
      <c r="J335" s="112"/>
      <c r="K335" s="112"/>
      <c r="L335" s="112"/>
      <c r="M335" s="69"/>
      <c r="N335" s="54">
        <f t="shared" si="5"/>
      </c>
      <c r="O335" s="113"/>
      <c r="P335" s="117"/>
      <c r="Q335" s="115"/>
      <c r="R335" s="68"/>
      <c r="S335" s="68"/>
      <c r="T335" s="68"/>
    </row>
    <row r="336" spans="1:20" ht="29.25" customHeight="1">
      <c r="A336">
        <v>328</v>
      </c>
      <c r="B336" s="111">
        <f>IF(D336="","",INDEX('施設コード'!E:E,MATCH('入力表'!D336,'施設コード'!D:D,0)))</f>
      </c>
      <c r="C336" s="111">
        <f>IF(D336="","",INDEX('施設コード'!F:F,MATCH('入力表'!D336,'施設コード'!D:D,0)))</f>
      </c>
      <c r="D336" s="106"/>
      <c r="E336" s="112"/>
      <c r="F336" s="112"/>
      <c r="G336" s="106"/>
      <c r="H336" s="110"/>
      <c r="I336" s="112"/>
      <c r="J336" s="112"/>
      <c r="K336" s="112"/>
      <c r="L336" s="112"/>
      <c r="M336" s="69"/>
      <c r="N336" s="54">
        <f t="shared" si="5"/>
      </c>
      <c r="O336" s="113"/>
      <c r="P336" s="117"/>
      <c r="Q336" s="115"/>
      <c r="R336" s="68"/>
      <c r="S336" s="68"/>
      <c r="T336" s="68"/>
    </row>
    <row r="337" spans="1:20" ht="29.25" customHeight="1">
      <c r="A337">
        <v>329</v>
      </c>
      <c r="B337" s="111">
        <f>IF(D337="","",INDEX('施設コード'!E:E,MATCH('入力表'!D337,'施設コード'!D:D,0)))</f>
      </c>
      <c r="C337" s="111">
        <f>IF(D337="","",INDEX('施設コード'!F:F,MATCH('入力表'!D337,'施設コード'!D:D,0)))</f>
      </c>
      <c r="D337" s="106"/>
      <c r="E337" s="112"/>
      <c r="F337" s="112"/>
      <c r="G337" s="106"/>
      <c r="H337" s="110"/>
      <c r="I337" s="112"/>
      <c r="J337" s="112"/>
      <c r="K337" s="112"/>
      <c r="L337" s="112"/>
      <c r="M337" s="69"/>
      <c r="N337" s="54">
        <f t="shared" si="5"/>
      </c>
      <c r="O337" s="113"/>
      <c r="P337" s="117"/>
      <c r="Q337" s="115"/>
      <c r="R337" s="68"/>
      <c r="S337" s="68"/>
      <c r="T337" s="68"/>
    </row>
    <row r="338" spans="1:20" ht="29.25" customHeight="1">
      <c r="A338">
        <v>330</v>
      </c>
      <c r="B338" s="111">
        <f>IF(D338="","",INDEX('施設コード'!E:E,MATCH('入力表'!D338,'施設コード'!D:D,0)))</f>
      </c>
      <c r="C338" s="111">
        <f>IF(D338="","",INDEX('施設コード'!F:F,MATCH('入力表'!D338,'施設コード'!D:D,0)))</f>
      </c>
      <c r="D338" s="106"/>
      <c r="E338" s="112"/>
      <c r="F338" s="112"/>
      <c r="G338" s="106"/>
      <c r="H338" s="110"/>
      <c r="I338" s="112"/>
      <c r="J338" s="112"/>
      <c r="K338" s="112"/>
      <c r="L338" s="112"/>
      <c r="M338" s="69"/>
      <c r="N338" s="54">
        <f t="shared" si="5"/>
      </c>
      <c r="O338" s="113"/>
      <c r="P338" s="117"/>
      <c r="Q338" s="115"/>
      <c r="R338" s="68"/>
      <c r="S338" s="68"/>
      <c r="T338" s="68"/>
    </row>
    <row r="339" spans="1:20" ht="29.25" customHeight="1">
      <c r="A339">
        <v>331</v>
      </c>
      <c r="B339" s="111">
        <f>IF(D339="","",INDEX('施設コード'!E:E,MATCH('入力表'!D339,'施設コード'!D:D,0)))</f>
      </c>
      <c r="C339" s="111">
        <f>IF(D339="","",INDEX('施設コード'!F:F,MATCH('入力表'!D339,'施設コード'!D:D,0)))</f>
      </c>
      <c r="D339" s="106"/>
      <c r="E339" s="112"/>
      <c r="F339" s="112"/>
      <c r="G339" s="106"/>
      <c r="H339" s="110"/>
      <c r="I339" s="112"/>
      <c r="J339" s="112"/>
      <c r="K339" s="112"/>
      <c r="L339" s="112"/>
      <c r="M339" s="69"/>
      <c r="N339" s="54">
        <f t="shared" si="5"/>
      </c>
      <c r="O339" s="113"/>
      <c r="P339" s="117"/>
      <c r="Q339" s="115"/>
      <c r="R339" s="68"/>
      <c r="S339" s="68"/>
      <c r="T339" s="68"/>
    </row>
    <row r="340" spans="1:20" ht="29.25" customHeight="1">
      <c r="A340">
        <v>332</v>
      </c>
      <c r="B340" s="111">
        <f>IF(D340="","",INDEX('施設コード'!E:E,MATCH('入力表'!D340,'施設コード'!D:D,0)))</f>
      </c>
      <c r="C340" s="111">
        <f>IF(D340="","",INDEX('施設コード'!F:F,MATCH('入力表'!D340,'施設コード'!D:D,0)))</f>
      </c>
      <c r="D340" s="106"/>
      <c r="E340" s="112"/>
      <c r="F340" s="112"/>
      <c r="G340" s="106"/>
      <c r="H340" s="110"/>
      <c r="I340" s="112"/>
      <c r="J340" s="112"/>
      <c r="K340" s="112"/>
      <c r="L340" s="112"/>
      <c r="M340" s="69"/>
      <c r="N340" s="54">
        <f t="shared" si="5"/>
      </c>
      <c r="O340" s="113"/>
      <c r="P340" s="117"/>
      <c r="Q340" s="115"/>
      <c r="R340" s="68"/>
      <c r="S340" s="68"/>
      <c r="T340" s="68"/>
    </row>
    <row r="341" spans="1:20" ht="29.25" customHeight="1">
      <c r="A341">
        <v>333</v>
      </c>
      <c r="B341" s="111">
        <f>IF(D341="","",INDEX('施設コード'!E:E,MATCH('入力表'!D341,'施設コード'!D:D,0)))</f>
      </c>
      <c r="C341" s="111">
        <f>IF(D341="","",INDEX('施設コード'!F:F,MATCH('入力表'!D341,'施設コード'!D:D,0)))</f>
      </c>
      <c r="D341" s="106"/>
      <c r="E341" s="112"/>
      <c r="F341" s="112"/>
      <c r="G341" s="106"/>
      <c r="H341" s="110"/>
      <c r="I341" s="112"/>
      <c r="J341" s="112"/>
      <c r="K341" s="112"/>
      <c r="L341" s="112"/>
      <c r="M341" s="69"/>
      <c r="N341" s="54">
        <f t="shared" si="5"/>
      </c>
      <c r="O341" s="113"/>
      <c r="P341" s="117"/>
      <c r="Q341" s="115"/>
      <c r="R341" s="68"/>
      <c r="S341" s="68"/>
      <c r="T341" s="68"/>
    </row>
    <row r="342" spans="1:20" ht="29.25" customHeight="1">
      <c r="A342">
        <v>334</v>
      </c>
      <c r="B342" s="111">
        <f>IF(D342="","",INDEX('施設コード'!E:E,MATCH('入力表'!D342,'施設コード'!D:D,0)))</f>
      </c>
      <c r="C342" s="111">
        <f>IF(D342="","",INDEX('施設コード'!F:F,MATCH('入力表'!D342,'施設コード'!D:D,0)))</f>
      </c>
      <c r="D342" s="106"/>
      <c r="E342" s="112"/>
      <c r="F342" s="112"/>
      <c r="G342" s="106"/>
      <c r="H342" s="110"/>
      <c r="I342" s="112"/>
      <c r="J342" s="112"/>
      <c r="K342" s="112"/>
      <c r="L342" s="112"/>
      <c r="M342" s="69"/>
      <c r="N342" s="54">
        <f t="shared" si="5"/>
      </c>
      <c r="O342" s="113"/>
      <c r="P342" s="117"/>
      <c r="Q342" s="115"/>
      <c r="R342" s="68"/>
      <c r="S342" s="68"/>
      <c r="T342" s="68"/>
    </row>
    <row r="343" spans="1:20" ht="29.25" customHeight="1">
      <c r="A343">
        <v>335</v>
      </c>
      <c r="B343" s="111">
        <f>IF(D343="","",INDEX('施設コード'!E:E,MATCH('入力表'!D343,'施設コード'!D:D,0)))</f>
      </c>
      <c r="C343" s="111">
        <f>IF(D343="","",INDEX('施設コード'!F:F,MATCH('入力表'!D343,'施設コード'!D:D,0)))</f>
      </c>
      <c r="D343" s="106"/>
      <c r="E343" s="112"/>
      <c r="F343" s="112"/>
      <c r="G343" s="106"/>
      <c r="H343" s="110"/>
      <c r="I343" s="112"/>
      <c r="J343" s="112"/>
      <c r="K343" s="112"/>
      <c r="L343" s="112"/>
      <c r="M343" s="69"/>
      <c r="N343" s="54">
        <f t="shared" si="5"/>
      </c>
      <c r="O343" s="113"/>
      <c r="P343" s="117"/>
      <c r="Q343" s="115"/>
      <c r="R343" s="68"/>
      <c r="S343" s="68"/>
      <c r="T343" s="68"/>
    </row>
    <row r="344" spans="1:20" ht="29.25" customHeight="1">
      <c r="A344">
        <v>336</v>
      </c>
      <c r="B344" s="111">
        <f>IF(D344="","",INDEX('施設コード'!E:E,MATCH('入力表'!D344,'施設コード'!D:D,0)))</f>
      </c>
      <c r="C344" s="111">
        <f>IF(D344="","",INDEX('施設コード'!F:F,MATCH('入力表'!D344,'施設コード'!D:D,0)))</f>
      </c>
      <c r="D344" s="106"/>
      <c r="E344" s="112"/>
      <c r="F344" s="112"/>
      <c r="G344" s="106"/>
      <c r="H344" s="110"/>
      <c r="I344" s="112"/>
      <c r="J344" s="112"/>
      <c r="K344" s="112"/>
      <c r="L344" s="112"/>
      <c r="M344" s="69"/>
      <c r="N344" s="54">
        <f t="shared" si="5"/>
      </c>
      <c r="O344" s="113"/>
      <c r="P344" s="117"/>
      <c r="Q344" s="115"/>
      <c r="R344" s="68"/>
      <c r="S344" s="68"/>
      <c r="T344" s="68"/>
    </row>
    <row r="345" spans="1:20" ht="29.25" customHeight="1">
      <c r="A345">
        <v>337</v>
      </c>
      <c r="B345" s="111">
        <f>IF(D345="","",INDEX('施設コード'!E:E,MATCH('入力表'!D345,'施設コード'!D:D,0)))</f>
      </c>
      <c r="C345" s="111">
        <f>IF(D345="","",INDEX('施設コード'!F:F,MATCH('入力表'!D345,'施設コード'!D:D,0)))</f>
      </c>
      <c r="D345" s="106"/>
      <c r="E345" s="112"/>
      <c r="F345" s="112"/>
      <c r="G345" s="106"/>
      <c r="H345" s="110"/>
      <c r="I345" s="112"/>
      <c r="J345" s="112"/>
      <c r="K345" s="112"/>
      <c r="L345" s="112"/>
      <c r="M345" s="69"/>
      <c r="N345" s="54">
        <f t="shared" si="5"/>
      </c>
      <c r="O345" s="113"/>
      <c r="P345" s="117"/>
      <c r="Q345" s="115"/>
      <c r="R345" s="68"/>
      <c r="S345" s="68"/>
      <c r="T345" s="68"/>
    </row>
    <row r="346" spans="1:20" ht="29.25" customHeight="1">
      <c r="A346">
        <v>338</v>
      </c>
      <c r="B346" s="111">
        <f>IF(D346="","",INDEX('施設コード'!E:E,MATCH('入力表'!D346,'施設コード'!D:D,0)))</f>
      </c>
      <c r="C346" s="111">
        <f>IF(D346="","",INDEX('施設コード'!F:F,MATCH('入力表'!D346,'施設コード'!D:D,0)))</f>
      </c>
      <c r="D346" s="106"/>
      <c r="E346" s="112"/>
      <c r="F346" s="112"/>
      <c r="G346" s="106"/>
      <c r="H346" s="110"/>
      <c r="I346" s="112"/>
      <c r="J346" s="112"/>
      <c r="K346" s="112"/>
      <c r="L346" s="112"/>
      <c r="M346" s="69"/>
      <c r="N346" s="54">
        <f t="shared" si="5"/>
      </c>
      <c r="O346" s="113"/>
      <c r="P346" s="117"/>
      <c r="Q346" s="115"/>
      <c r="R346" s="68"/>
      <c r="S346" s="68"/>
      <c r="T346" s="68"/>
    </row>
    <row r="347" spans="1:20" ht="29.25" customHeight="1">
      <c r="A347">
        <v>339</v>
      </c>
      <c r="B347" s="111">
        <f>IF(D347="","",INDEX('施設コード'!E:E,MATCH('入力表'!D347,'施設コード'!D:D,0)))</f>
      </c>
      <c r="C347" s="111">
        <f>IF(D347="","",INDEX('施設コード'!F:F,MATCH('入力表'!D347,'施設コード'!D:D,0)))</f>
      </c>
      <c r="D347" s="106"/>
      <c r="E347" s="112"/>
      <c r="F347" s="112"/>
      <c r="G347" s="106"/>
      <c r="H347" s="110"/>
      <c r="I347" s="112"/>
      <c r="J347" s="112"/>
      <c r="K347" s="112"/>
      <c r="L347" s="112"/>
      <c r="M347" s="69"/>
      <c r="N347" s="54">
        <f t="shared" si="5"/>
      </c>
      <c r="O347" s="113"/>
      <c r="P347" s="117"/>
      <c r="Q347" s="115"/>
      <c r="R347" s="68"/>
      <c r="S347" s="68"/>
      <c r="T347" s="68"/>
    </row>
    <row r="348" spans="1:20" ht="29.25" customHeight="1">
      <c r="A348">
        <v>340</v>
      </c>
      <c r="B348" s="111">
        <f>IF(D348="","",INDEX('施設コード'!E:E,MATCH('入力表'!D348,'施設コード'!D:D,0)))</f>
      </c>
      <c r="C348" s="111">
        <f>IF(D348="","",INDEX('施設コード'!F:F,MATCH('入力表'!D348,'施設コード'!D:D,0)))</f>
      </c>
      <c r="D348" s="106"/>
      <c r="E348" s="112"/>
      <c r="F348" s="112"/>
      <c r="G348" s="106"/>
      <c r="H348" s="110"/>
      <c r="I348" s="112"/>
      <c r="J348" s="112"/>
      <c r="K348" s="112"/>
      <c r="L348" s="112"/>
      <c r="M348" s="69"/>
      <c r="N348" s="54">
        <f t="shared" si="5"/>
      </c>
      <c r="O348" s="113"/>
      <c r="P348" s="117"/>
      <c r="Q348" s="115"/>
      <c r="R348" s="68"/>
      <c r="S348" s="68"/>
      <c r="T348" s="68"/>
    </row>
    <row r="349" spans="1:20" ht="29.25" customHeight="1">
      <c r="A349">
        <v>341</v>
      </c>
      <c r="B349" s="111">
        <f>IF(D349="","",INDEX('施設コード'!E:E,MATCH('入力表'!D349,'施設コード'!D:D,0)))</f>
      </c>
      <c r="C349" s="111">
        <f>IF(D349="","",INDEX('施設コード'!F:F,MATCH('入力表'!D349,'施設コード'!D:D,0)))</f>
      </c>
      <c r="D349" s="106"/>
      <c r="E349" s="112"/>
      <c r="F349" s="112"/>
      <c r="G349" s="106"/>
      <c r="H349" s="110"/>
      <c r="I349" s="112"/>
      <c r="J349" s="112"/>
      <c r="K349" s="112"/>
      <c r="L349" s="112"/>
      <c r="M349" s="69"/>
      <c r="N349" s="54">
        <f t="shared" si="5"/>
      </c>
      <c r="O349" s="113"/>
      <c r="P349" s="117"/>
      <c r="Q349" s="115"/>
      <c r="R349" s="68"/>
      <c r="S349" s="68"/>
      <c r="T349" s="68"/>
    </row>
    <row r="350" spans="1:20" ht="29.25" customHeight="1">
      <c r="A350">
        <v>342</v>
      </c>
      <c r="B350" s="111">
        <f>IF(D350="","",INDEX('施設コード'!E:E,MATCH('入力表'!D350,'施設コード'!D:D,0)))</f>
      </c>
      <c r="C350" s="111">
        <f>IF(D350="","",INDEX('施設コード'!F:F,MATCH('入力表'!D350,'施設コード'!D:D,0)))</f>
      </c>
      <c r="D350" s="106"/>
      <c r="E350" s="112"/>
      <c r="F350" s="112"/>
      <c r="G350" s="106"/>
      <c r="H350" s="110"/>
      <c r="I350" s="112"/>
      <c r="J350" s="112"/>
      <c r="K350" s="112"/>
      <c r="L350" s="112"/>
      <c r="M350" s="69"/>
      <c r="N350" s="54">
        <f t="shared" si="5"/>
      </c>
      <c r="O350" s="113"/>
      <c r="P350" s="117"/>
      <c r="Q350" s="115"/>
      <c r="R350" s="68"/>
      <c r="S350" s="68"/>
      <c r="T350" s="68"/>
    </row>
    <row r="351" spans="1:20" ht="29.25" customHeight="1">
      <c r="A351">
        <v>343</v>
      </c>
      <c r="B351" s="111">
        <f>IF(D351="","",INDEX('施設コード'!E:E,MATCH('入力表'!D351,'施設コード'!D:D,0)))</f>
      </c>
      <c r="C351" s="111">
        <f>IF(D351="","",INDEX('施設コード'!F:F,MATCH('入力表'!D351,'施設コード'!D:D,0)))</f>
      </c>
      <c r="D351" s="106"/>
      <c r="E351" s="112"/>
      <c r="F351" s="112"/>
      <c r="G351" s="106"/>
      <c r="H351" s="110"/>
      <c r="I351" s="112"/>
      <c r="J351" s="112"/>
      <c r="K351" s="112"/>
      <c r="L351" s="112"/>
      <c r="M351" s="69"/>
      <c r="N351" s="54">
        <f t="shared" si="5"/>
      </c>
      <c r="O351" s="113"/>
      <c r="P351" s="117"/>
      <c r="Q351" s="115"/>
      <c r="R351" s="68"/>
      <c r="S351" s="68"/>
      <c r="T351" s="68"/>
    </row>
    <row r="352" spans="1:20" ht="29.25" customHeight="1">
      <c r="A352">
        <v>344</v>
      </c>
      <c r="B352" s="111">
        <f>IF(D352="","",INDEX('施設コード'!E:E,MATCH('入力表'!D352,'施設コード'!D:D,0)))</f>
      </c>
      <c r="C352" s="111">
        <f>IF(D352="","",INDEX('施設コード'!F:F,MATCH('入力表'!D352,'施設コード'!D:D,0)))</f>
      </c>
      <c r="D352" s="106"/>
      <c r="E352" s="112"/>
      <c r="F352" s="112"/>
      <c r="G352" s="106"/>
      <c r="H352" s="110"/>
      <c r="I352" s="112"/>
      <c r="J352" s="112"/>
      <c r="K352" s="112"/>
      <c r="L352" s="112"/>
      <c r="M352" s="69"/>
      <c r="N352" s="54">
        <f t="shared" si="5"/>
      </c>
      <c r="O352" s="113"/>
      <c r="P352" s="117"/>
      <c r="Q352" s="115"/>
      <c r="R352" s="68"/>
      <c r="S352" s="68"/>
      <c r="T352" s="68"/>
    </row>
    <row r="353" spans="1:20" ht="29.25" customHeight="1">
      <c r="A353">
        <v>345</v>
      </c>
      <c r="B353" s="111">
        <f>IF(D353="","",INDEX('施設コード'!E:E,MATCH('入力表'!D353,'施設コード'!D:D,0)))</f>
      </c>
      <c r="C353" s="111">
        <f>IF(D353="","",INDEX('施設コード'!F:F,MATCH('入力表'!D353,'施設コード'!D:D,0)))</f>
      </c>
      <c r="D353" s="106"/>
      <c r="E353" s="112"/>
      <c r="F353" s="112"/>
      <c r="G353" s="106"/>
      <c r="H353" s="110"/>
      <c r="I353" s="112"/>
      <c r="J353" s="112"/>
      <c r="K353" s="112"/>
      <c r="L353" s="112"/>
      <c r="M353" s="69"/>
      <c r="N353" s="54">
        <f t="shared" si="5"/>
      </c>
      <c r="O353" s="113"/>
      <c r="P353" s="117"/>
      <c r="Q353" s="115"/>
      <c r="R353" s="68"/>
      <c r="S353" s="68"/>
      <c r="T353" s="68"/>
    </row>
    <row r="354" spans="1:20" ht="29.25" customHeight="1">
      <c r="A354">
        <v>346</v>
      </c>
      <c r="B354" s="111">
        <f>IF(D354="","",INDEX('施設コード'!E:E,MATCH('入力表'!D354,'施設コード'!D:D,0)))</f>
      </c>
      <c r="C354" s="111">
        <f>IF(D354="","",INDEX('施設コード'!F:F,MATCH('入力表'!D354,'施設コード'!D:D,0)))</f>
      </c>
      <c r="D354" s="106"/>
      <c r="E354" s="112"/>
      <c r="F354" s="112"/>
      <c r="G354" s="106"/>
      <c r="H354" s="110"/>
      <c r="I354" s="112"/>
      <c r="J354" s="112"/>
      <c r="K354" s="112"/>
      <c r="L354" s="112"/>
      <c r="M354" s="69"/>
      <c r="N354" s="54">
        <f t="shared" si="5"/>
      </c>
      <c r="O354" s="113"/>
      <c r="P354" s="117"/>
      <c r="Q354" s="115"/>
      <c r="R354" s="68"/>
      <c r="S354" s="68"/>
      <c r="T354" s="68"/>
    </row>
    <row r="355" spans="1:20" ht="29.25" customHeight="1">
      <c r="A355">
        <v>347</v>
      </c>
      <c r="B355" s="111">
        <f>IF(D355="","",INDEX('施設コード'!E:E,MATCH('入力表'!D355,'施設コード'!D:D,0)))</f>
      </c>
      <c r="C355" s="111">
        <f>IF(D355="","",INDEX('施設コード'!F:F,MATCH('入力表'!D355,'施設コード'!D:D,0)))</f>
      </c>
      <c r="D355" s="106"/>
      <c r="E355" s="112"/>
      <c r="F355" s="112"/>
      <c r="G355" s="106"/>
      <c r="H355" s="110"/>
      <c r="I355" s="112"/>
      <c r="J355" s="112"/>
      <c r="K355" s="112"/>
      <c r="L355" s="112"/>
      <c r="M355" s="69"/>
      <c r="N355" s="54">
        <f t="shared" si="5"/>
      </c>
      <c r="O355" s="113"/>
      <c r="P355" s="117"/>
      <c r="Q355" s="115"/>
      <c r="R355" s="68"/>
      <c r="S355" s="68"/>
      <c r="T355" s="68"/>
    </row>
    <row r="356" spans="1:20" ht="29.25" customHeight="1">
      <c r="A356">
        <v>348</v>
      </c>
      <c r="B356" s="111">
        <f>IF(D356="","",INDEX('施設コード'!E:E,MATCH('入力表'!D356,'施設コード'!D:D,0)))</f>
      </c>
      <c r="C356" s="111">
        <f>IF(D356="","",INDEX('施設コード'!F:F,MATCH('入力表'!D356,'施設コード'!D:D,0)))</f>
      </c>
      <c r="D356" s="106"/>
      <c r="E356" s="112"/>
      <c r="F356" s="112"/>
      <c r="G356" s="106"/>
      <c r="H356" s="110"/>
      <c r="I356" s="112"/>
      <c r="J356" s="112"/>
      <c r="K356" s="112"/>
      <c r="L356" s="112"/>
      <c r="M356" s="69"/>
      <c r="N356" s="54">
        <f t="shared" si="5"/>
      </c>
      <c r="O356" s="113"/>
      <c r="P356" s="117"/>
      <c r="Q356" s="115"/>
      <c r="R356" s="68"/>
      <c r="S356" s="68"/>
      <c r="T356" s="68"/>
    </row>
    <row r="357" spans="1:20" ht="29.25" customHeight="1">
      <c r="A357">
        <v>349</v>
      </c>
      <c r="B357" s="111">
        <f>IF(D357="","",INDEX('施設コード'!E:E,MATCH('入力表'!D357,'施設コード'!D:D,0)))</f>
      </c>
      <c r="C357" s="111">
        <f>IF(D357="","",INDEX('施設コード'!F:F,MATCH('入力表'!D357,'施設コード'!D:D,0)))</f>
      </c>
      <c r="D357" s="106"/>
      <c r="E357" s="112"/>
      <c r="F357" s="112"/>
      <c r="G357" s="106"/>
      <c r="H357" s="110"/>
      <c r="I357" s="112"/>
      <c r="J357" s="112"/>
      <c r="K357" s="112"/>
      <c r="L357" s="112"/>
      <c r="M357" s="69"/>
      <c r="N357" s="54">
        <f t="shared" si="5"/>
      </c>
      <c r="O357" s="113"/>
      <c r="P357" s="117"/>
      <c r="Q357" s="115"/>
      <c r="R357" s="68"/>
      <c r="S357" s="68"/>
      <c r="T357" s="68"/>
    </row>
    <row r="358" spans="1:20" ht="29.25" customHeight="1">
      <c r="A358">
        <v>350</v>
      </c>
      <c r="B358" s="111">
        <f>IF(D358="","",INDEX('施設コード'!E:E,MATCH('入力表'!D358,'施設コード'!D:D,0)))</f>
      </c>
      <c r="C358" s="111">
        <f>IF(D358="","",INDEX('施設コード'!F:F,MATCH('入力表'!D358,'施設コード'!D:D,0)))</f>
      </c>
      <c r="D358" s="106"/>
      <c r="E358" s="112"/>
      <c r="F358" s="112"/>
      <c r="G358" s="106"/>
      <c r="H358" s="110"/>
      <c r="I358" s="112"/>
      <c r="J358" s="112"/>
      <c r="K358" s="112"/>
      <c r="L358" s="112"/>
      <c r="M358" s="69"/>
      <c r="N358" s="54">
        <f t="shared" si="5"/>
      </c>
      <c r="O358" s="113"/>
      <c r="P358" s="117"/>
      <c r="Q358" s="115"/>
      <c r="R358" s="68"/>
      <c r="S358" s="68"/>
      <c r="T358" s="68"/>
    </row>
    <row r="359" spans="1:20" ht="29.25" customHeight="1">
      <c r="A359">
        <v>351</v>
      </c>
      <c r="B359" s="111">
        <f>IF(D359="","",INDEX('施設コード'!E:E,MATCH('入力表'!D359,'施設コード'!D:D,0)))</f>
      </c>
      <c r="C359" s="111">
        <f>IF(D359="","",INDEX('施設コード'!F:F,MATCH('入力表'!D359,'施設コード'!D:D,0)))</f>
      </c>
      <c r="D359" s="106"/>
      <c r="E359" s="112"/>
      <c r="F359" s="112"/>
      <c r="G359" s="106"/>
      <c r="H359" s="110"/>
      <c r="I359" s="112"/>
      <c r="J359" s="112"/>
      <c r="K359" s="112"/>
      <c r="L359" s="112"/>
      <c r="M359" s="69"/>
      <c r="N359" s="54">
        <f t="shared" si="5"/>
      </c>
      <c r="O359" s="113"/>
      <c r="P359" s="117"/>
      <c r="Q359" s="115"/>
      <c r="R359" s="68"/>
      <c r="S359" s="68"/>
      <c r="T359" s="68"/>
    </row>
    <row r="360" spans="1:20" ht="29.25" customHeight="1">
      <c r="A360">
        <v>352</v>
      </c>
      <c r="B360" s="111">
        <f>IF(D360="","",INDEX('施設コード'!E:E,MATCH('入力表'!D360,'施設コード'!D:D,0)))</f>
      </c>
      <c r="C360" s="111">
        <f>IF(D360="","",INDEX('施設コード'!F:F,MATCH('入力表'!D360,'施設コード'!D:D,0)))</f>
      </c>
      <c r="D360" s="106"/>
      <c r="E360" s="112"/>
      <c r="F360" s="112"/>
      <c r="G360" s="106"/>
      <c r="H360" s="110"/>
      <c r="I360" s="112"/>
      <c r="J360" s="112"/>
      <c r="K360" s="112"/>
      <c r="L360" s="112"/>
      <c r="M360" s="69"/>
      <c r="N360" s="54">
        <f t="shared" si="5"/>
      </c>
      <c r="O360" s="113"/>
      <c r="P360" s="117"/>
      <c r="Q360" s="115"/>
      <c r="R360" s="68"/>
      <c r="S360" s="68"/>
      <c r="T360" s="68"/>
    </row>
    <row r="361" spans="1:20" ht="29.25" customHeight="1">
      <c r="A361">
        <v>353</v>
      </c>
      <c r="B361" s="111">
        <f>IF(D361="","",INDEX('施設コード'!E:E,MATCH('入力表'!D361,'施設コード'!D:D,0)))</f>
      </c>
      <c r="C361" s="111">
        <f>IF(D361="","",INDEX('施設コード'!F:F,MATCH('入力表'!D361,'施設コード'!D:D,0)))</f>
      </c>
      <c r="D361" s="106"/>
      <c r="E361" s="112"/>
      <c r="F361" s="112"/>
      <c r="G361" s="106"/>
      <c r="H361" s="110"/>
      <c r="I361" s="112"/>
      <c r="J361" s="112"/>
      <c r="K361" s="112"/>
      <c r="L361" s="112"/>
      <c r="M361" s="69"/>
      <c r="N361" s="54">
        <f t="shared" si="5"/>
      </c>
      <c r="O361" s="113"/>
      <c r="P361" s="117"/>
      <c r="Q361" s="115"/>
      <c r="R361" s="68"/>
      <c r="S361" s="68"/>
      <c r="T361" s="68"/>
    </row>
    <row r="362" spans="1:20" ht="29.25" customHeight="1">
      <c r="A362">
        <v>354</v>
      </c>
      <c r="B362" s="111">
        <f>IF(D362="","",INDEX('施設コード'!E:E,MATCH('入力表'!D362,'施設コード'!D:D,0)))</f>
      </c>
      <c r="C362" s="111">
        <f>IF(D362="","",INDEX('施設コード'!F:F,MATCH('入力表'!D362,'施設コード'!D:D,0)))</f>
      </c>
      <c r="D362" s="106"/>
      <c r="E362" s="112"/>
      <c r="F362" s="112"/>
      <c r="G362" s="106"/>
      <c r="H362" s="110"/>
      <c r="I362" s="112"/>
      <c r="J362" s="112"/>
      <c r="K362" s="112"/>
      <c r="L362" s="112"/>
      <c r="M362" s="69"/>
      <c r="N362" s="54">
        <f t="shared" si="5"/>
      </c>
      <c r="O362" s="113"/>
      <c r="P362" s="117"/>
      <c r="Q362" s="115"/>
      <c r="R362" s="68"/>
      <c r="S362" s="68"/>
      <c r="T362" s="68"/>
    </row>
    <row r="363" spans="1:20" ht="29.25" customHeight="1">
      <c r="A363">
        <v>355</v>
      </c>
      <c r="B363" s="111">
        <f>IF(D363="","",INDEX('施設コード'!E:E,MATCH('入力表'!D363,'施設コード'!D:D,0)))</f>
      </c>
      <c r="C363" s="111">
        <f>IF(D363="","",INDEX('施設コード'!F:F,MATCH('入力表'!D363,'施設コード'!D:D,0)))</f>
      </c>
      <c r="D363" s="106"/>
      <c r="E363" s="112"/>
      <c r="F363" s="112"/>
      <c r="G363" s="106"/>
      <c r="H363" s="110"/>
      <c r="I363" s="112"/>
      <c r="J363" s="112"/>
      <c r="K363" s="112"/>
      <c r="L363" s="112"/>
      <c r="M363" s="69"/>
      <c r="N363" s="54">
        <f t="shared" si="5"/>
      </c>
      <c r="O363" s="113"/>
      <c r="P363" s="117"/>
      <c r="Q363" s="115"/>
      <c r="R363" s="68"/>
      <c r="S363" s="68"/>
      <c r="T363" s="68"/>
    </row>
    <row r="364" spans="1:20" ht="29.25" customHeight="1">
      <c r="A364">
        <v>356</v>
      </c>
      <c r="B364" s="111">
        <f>IF(D364="","",INDEX('施設コード'!E:E,MATCH('入力表'!D364,'施設コード'!D:D,0)))</f>
      </c>
      <c r="C364" s="111">
        <f>IF(D364="","",INDEX('施設コード'!F:F,MATCH('入力表'!D364,'施設コード'!D:D,0)))</f>
      </c>
      <c r="D364" s="106"/>
      <c r="E364" s="112"/>
      <c r="F364" s="112"/>
      <c r="G364" s="106"/>
      <c r="H364" s="110"/>
      <c r="I364" s="112"/>
      <c r="J364" s="112"/>
      <c r="K364" s="112"/>
      <c r="L364" s="112"/>
      <c r="M364" s="69"/>
      <c r="N364" s="54">
        <f t="shared" si="5"/>
      </c>
      <c r="O364" s="113"/>
      <c r="P364" s="117"/>
      <c r="Q364" s="115"/>
      <c r="R364" s="68"/>
      <c r="S364" s="68"/>
      <c r="T364" s="68"/>
    </row>
    <row r="365" spans="1:20" ht="29.25" customHeight="1">
      <c r="A365">
        <v>357</v>
      </c>
      <c r="B365" s="111">
        <f>IF(D365="","",INDEX('施設コード'!E:E,MATCH('入力表'!D365,'施設コード'!D:D,0)))</f>
      </c>
      <c r="C365" s="111">
        <f>IF(D365="","",INDEX('施設コード'!F:F,MATCH('入力表'!D365,'施設コード'!D:D,0)))</f>
      </c>
      <c r="D365" s="106"/>
      <c r="E365" s="112"/>
      <c r="F365" s="112"/>
      <c r="G365" s="106"/>
      <c r="H365" s="110"/>
      <c r="I365" s="112"/>
      <c r="J365" s="112"/>
      <c r="K365" s="112"/>
      <c r="L365" s="112"/>
      <c r="M365" s="69"/>
      <c r="N365" s="54">
        <f t="shared" si="5"/>
      </c>
      <c r="O365" s="113"/>
      <c r="P365" s="117"/>
      <c r="Q365" s="115"/>
      <c r="R365" s="68"/>
      <c r="S365" s="68"/>
      <c r="T365" s="68"/>
    </row>
    <row r="366" spans="1:20" ht="29.25" customHeight="1">
      <c r="A366">
        <v>358</v>
      </c>
      <c r="B366" s="111">
        <f>IF(D366="","",INDEX('施設コード'!E:E,MATCH('入力表'!D366,'施設コード'!D:D,0)))</f>
      </c>
      <c r="C366" s="111">
        <f>IF(D366="","",INDEX('施設コード'!F:F,MATCH('入力表'!D366,'施設コード'!D:D,0)))</f>
      </c>
      <c r="D366" s="106"/>
      <c r="E366" s="112"/>
      <c r="F366" s="112"/>
      <c r="G366" s="106"/>
      <c r="H366" s="110"/>
      <c r="I366" s="112"/>
      <c r="J366" s="112"/>
      <c r="K366" s="112"/>
      <c r="L366" s="112"/>
      <c r="M366" s="69"/>
      <c r="N366" s="54">
        <f t="shared" si="5"/>
      </c>
      <c r="O366" s="113"/>
      <c r="P366" s="117"/>
      <c r="Q366" s="115"/>
      <c r="R366" s="68"/>
      <c r="S366" s="68"/>
      <c r="T366" s="68"/>
    </row>
  </sheetData>
  <sheetProtection/>
  <mergeCells count="8">
    <mergeCell ref="R1:T2"/>
    <mergeCell ref="B4:D5"/>
    <mergeCell ref="H3:K3"/>
    <mergeCell ref="H4:K4"/>
    <mergeCell ref="H5:K5"/>
    <mergeCell ref="O3:R3"/>
    <mergeCell ref="O4:R4"/>
    <mergeCell ref="O5:R5"/>
  </mergeCells>
  <conditionalFormatting sqref="H8:M14 E51:F54 D55:F59 E60:F66 H15 D8:F50 H17:M65536 D67:F65536">
    <cfRule type="expression" priority="19" dxfId="0">
      <formula>$X8=1</formula>
    </cfRule>
  </conditionalFormatting>
  <conditionalFormatting sqref="D51:D54">
    <cfRule type="expression" priority="18" dxfId="0">
      <formula>$Z52=1</formula>
    </cfRule>
  </conditionalFormatting>
  <conditionalFormatting sqref="D60:D66">
    <cfRule type="expression" priority="17" dxfId="0">
      <formula>$AA61=1</formula>
    </cfRule>
  </conditionalFormatting>
  <conditionalFormatting sqref="N367:N65536 G367:G65536">
    <cfRule type="expression" priority="20" dxfId="0">
      <formula>$T368=1</formula>
    </cfRule>
  </conditionalFormatting>
  <conditionalFormatting sqref="I15:M15">
    <cfRule type="expression" priority="14" dxfId="0">
      <formula>$X15=1</formula>
    </cfRule>
  </conditionalFormatting>
  <conditionalFormatting sqref="G8:G113 N8:N113">
    <cfRule type="expression" priority="15" dxfId="0">
      <formula>$W9=1</formula>
    </cfRule>
  </conditionalFormatting>
  <conditionalFormatting sqref="H16:M16">
    <cfRule type="expression" priority="12" dxfId="0">
      <formula>$X16=1</formula>
    </cfRule>
  </conditionalFormatting>
  <conditionalFormatting sqref="N7">
    <cfRule type="expression" priority="21" dxfId="0">
      <formula>$W9=1</formula>
    </cfRule>
  </conditionalFormatting>
  <conditionalFormatting sqref="O9:P37">
    <cfRule type="expression" priority="11" dxfId="0">
      <formula>$V10=1</formula>
    </cfRule>
  </conditionalFormatting>
  <conditionalFormatting sqref="O367:P65536">
    <cfRule type="expression" priority="9" dxfId="0">
      <formula>$V368=1</formula>
    </cfRule>
  </conditionalFormatting>
  <conditionalFormatting sqref="O38:P114">
    <cfRule type="expression" priority="10" dxfId="0">
      <formula>入力表!#REF!=1</formula>
    </cfRule>
  </conditionalFormatting>
  <conditionalFormatting sqref="O8:P8">
    <cfRule type="expression" priority="8" dxfId="0">
      <formula>$X8=1</formula>
    </cfRule>
  </conditionalFormatting>
  <conditionalFormatting sqref="N2">
    <cfRule type="expression" priority="7" dxfId="0">
      <formula>$W9=1</formula>
    </cfRule>
  </conditionalFormatting>
  <conditionalFormatting sqref="G114 N114">
    <cfRule type="expression" priority="89" dxfId="0">
      <formula>入力表!#REF!=1</formula>
    </cfRule>
  </conditionalFormatting>
  <conditionalFormatting sqref="O115:P366">
    <cfRule type="expression" priority="4" dxfId="0">
      <formula>入力表!#REF!=1</formula>
    </cfRule>
  </conditionalFormatting>
  <conditionalFormatting sqref="G115:G366 N115:N366">
    <cfRule type="expression" priority="6" dxfId="0">
      <formula>入力表!#REF!=1</formula>
    </cfRule>
  </conditionalFormatting>
  <dataValidations count="2">
    <dataValidation allowBlank="1" showInputMessage="1" showErrorMessage="1" imeMode="off" sqref="D7 E5:F7 J1:K2 L1:N1 D1:D3 N5:N6 E1:F2 A4 D8:M8 I7:O7 L2:O2 N8:P65536 I9:M65536 D9:G65536 C1"/>
    <dataValidation allowBlank="1" showInputMessage="1" showErrorMessage="1" imeMode="hiragana" sqref="O1 H7 C3 H9:H65536"/>
  </dataValidations>
  <printOptions/>
  <pageMargins left="0.25" right="0.25" top="0.75" bottom="0.75" header="0.3" footer="0.3"/>
  <pageSetup fitToHeight="0" fitToWidth="1" horizontalDpi="600" verticalDpi="600" orientation="landscape" paperSize="8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9"/>
  <sheetViews>
    <sheetView zoomScalePageLayoutView="0" workbookViewId="0" topLeftCell="A1">
      <selection activeCell="F1" sqref="F1"/>
    </sheetView>
  </sheetViews>
  <sheetFormatPr defaultColWidth="9.00390625" defaultRowHeight="18.75" customHeight="1"/>
  <cols>
    <col min="1" max="1" width="4.00390625" style="0" customWidth="1"/>
    <col min="2" max="3" width="15.00390625" style="7" customWidth="1"/>
    <col min="4" max="4" width="9.00390625" style="2" customWidth="1"/>
    <col min="5" max="7" width="7.375" style="2" customWidth="1"/>
    <col min="8" max="8" width="28.25390625" style="2" customWidth="1"/>
    <col min="9" max="12" width="7.125" style="2" customWidth="1"/>
    <col min="13" max="13" width="16.125" style="2" customWidth="1"/>
    <col min="14" max="15" width="7.125" style="2" customWidth="1"/>
    <col min="16" max="17" width="17.75390625" style="0" customWidth="1"/>
    <col min="18" max="19" width="12.25390625" style="0" customWidth="1"/>
  </cols>
  <sheetData>
    <row r="1" spans="1:19" ht="26.25" customHeight="1">
      <c r="A1" s="47"/>
      <c r="B1" s="141" t="s">
        <v>248</v>
      </c>
      <c r="C1" s="141"/>
      <c r="D1" s="141"/>
      <c r="E1" s="141"/>
      <c r="F1" s="93" t="s">
        <v>256</v>
      </c>
      <c r="G1" s="91"/>
      <c r="H1" s="91"/>
      <c r="I1" s="91"/>
      <c r="J1" s="91"/>
      <c r="K1" s="91"/>
      <c r="L1" s="92"/>
      <c r="M1" s="92"/>
      <c r="N1"/>
      <c r="O1"/>
      <c r="S1" s="134" t="s">
        <v>252</v>
      </c>
    </row>
    <row r="2" spans="2:13" ht="18.75" customHeight="1">
      <c r="B2" s="141"/>
      <c r="C2" s="141"/>
      <c r="D2" s="141"/>
      <c r="E2" s="141"/>
      <c r="F2" s="91"/>
      <c r="G2" s="91"/>
      <c r="H2" s="91"/>
      <c r="I2" s="91"/>
      <c r="J2" s="91"/>
      <c r="K2" s="91"/>
      <c r="L2" s="91"/>
      <c r="M2" s="91"/>
    </row>
    <row r="3" spans="1:17" s="53" customFormat="1" ht="26.25" customHeight="1">
      <c r="A3" s="51"/>
      <c r="B3" s="94" t="s">
        <v>247</v>
      </c>
      <c r="C3" s="94"/>
      <c r="D3" s="95"/>
      <c r="E3" s="95"/>
      <c r="F3" s="96" t="s">
        <v>200</v>
      </c>
      <c r="G3" s="96"/>
      <c r="H3" s="96"/>
      <c r="I3" s="96"/>
      <c r="J3" s="96"/>
      <c r="K3" s="96"/>
      <c r="L3" s="95"/>
      <c r="M3" s="96" t="s">
        <v>202</v>
      </c>
      <c r="N3" s="81"/>
      <c r="O3" s="81"/>
      <c r="P3" s="81"/>
      <c r="Q3" s="52"/>
    </row>
    <row r="4" spans="1:17" s="53" customFormat="1" ht="26.25" customHeight="1">
      <c r="A4" s="51"/>
      <c r="B4" s="97"/>
      <c r="C4" s="97"/>
      <c r="D4" s="97"/>
      <c r="E4" s="95"/>
      <c r="F4" s="96" t="s">
        <v>201</v>
      </c>
      <c r="G4" s="96"/>
      <c r="H4" s="96"/>
      <c r="I4" s="96"/>
      <c r="J4" s="96"/>
      <c r="K4" s="96"/>
      <c r="L4" s="95"/>
      <c r="M4" s="96" t="s">
        <v>199</v>
      </c>
      <c r="N4" s="81"/>
      <c r="O4" s="81"/>
      <c r="P4" s="81"/>
      <c r="Q4" s="52"/>
    </row>
    <row r="5" spans="2:17" s="53" customFormat="1" ht="26.25" customHeight="1">
      <c r="B5" s="98"/>
      <c r="C5" s="98"/>
      <c r="D5" s="98"/>
      <c r="E5" s="95"/>
      <c r="F5" s="96" t="s">
        <v>203</v>
      </c>
      <c r="G5" s="96"/>
      <c r="H5" s="96"/>
      <c r="I5" s="96"/>
      <c r="J5" s="96"/>
      <c r="K5" s="96"/>
      <c r="L5" s="95"/>
      <c r="M5" s="96" t="s">
        <v>196</v>
      </c>
      <c r="N5" s="81"/>
      <c r="O5" s="81"/>
      <c r="P5" s="81"/>
      <c r="Q5" s="52"/>
    </row>
    <row r="6" spans="2:17" s="53" customFormat="1" ht="12.75" customHeight="1">
      <c r="B6" s="97"/>
      <c r="C6" s="97"/>
      <c r="D6" s="97"/>
      <c r="E6" s="95"/>
      <c r="F6" s="123"/>
      <c r="G6" s="123"/>
      <c r="H6" s="123"/>
      <c r="I6" s="123"/>
      <c r="J6" s="123"/>
      <c r="K6" s="123"/>
      <c r="L6" s="95"/>
      <c r="M6" s="123"/>
      <c r="N6" s="124"/>
      <c r="O6" s="124"/>
      <c r="P6" s="124"/>
      <c r="Q6" s="125"/>
    </row>
    <row r="7" spans="14:16" ht="18.75" customHeight="1">
      <c r="N7"/>
      <c r="O7"/>
      <c r="P7" s="92" t="s">
        <v>249</v>
      </c>
    </row>
    <row r="8" spans="2:19" ht="39" customHeight="1">
      <c r="B8" s="120" t="s">
        <v>149</v>
      </c>
      <c r="C8" s="120" t="s">
        <v>150</v>
      </c>
      <c r="D8" s="122" t="s">
        <v>250</v>
      </c>
      <c r="E8" s="120" t="s">
        <v>142</v>
      </c>
      <c r="F8" s="120" t="s">
        <v>143</v>
      </c>
      <c r="G8" s="122" t="s">
        <v>251</v>
      </c>
      <c r="H8" s="120" t="s">
        <v>151</v>
      </c>
      <c r="I8" s="120" t="s">
        <v>145</v>
      </c>
      <c r="J8" s="120" t="s">
        <v>146</v>
      </c>
      <c r="K8" s="120" t="s">
        <v>147</v>
      </c>
      <c r="L8" s="120" t="s">
        <v>148</v>
      </c>
      <c r="M8" s="120" t="s">
        <v>27</v>
      </c>
      <c r="N8" s="120" t="s">
        <v>152</v>
      </c>
      <c r="O8" s="130" t="s">
        <v>153</v>
      </c>
      <c r="P8" s="126" t="s">
        <v>27</v>
      </c>
      <c r="Q8" s="121" t="s">
        <v>109</v>
      </c>
      <c r="R8" s="121" t="s">
        <v>137</v>
      </c>
      <c r="S8" s="121" t="s">
        <v>138</v>
      </c>
    </row>
    <row r="9" spans="1:19" ht="40.5" customHeight="1">
      <c r="A9" s="82" t="s">
        <v>245</v>
      </c>
      <c r="B9" s="99" t="s">
        <v>53</v>
      </c>
      <c r="C9" s="99" t="s">
        <v>93</v>
      </c>
      <c r="D9" s="103">
        <v>7003</v>
      </c>
      <c r="E9" s="103">
        <v>9</v>
      </c>
      <c r="F9" s="103">
        <v>20</v>
      </c>
      <c r="G9" s="103">
        <v>1</v>
      </c>
      <c r="H9" s="100" t="s">
        <v>187</v>
      </c>
      <c r="I9" s="103">
        <v>8</v>
      </c>
      <c r="J9" s="103">
        <v>0</v>
      </c>
      <c r="K9" s="103">
        <v>16</v>
      </c>
      <c r="L9" s="103">
        <v>0</v>
      </c>
      <c r="M9" s="101" t="s">
        <v>246</v>
      </c>
      <c r="N9" s="104">
        <v>8</v>
      </c>
      <c r="O9" s="131">
        <v>30</v>
      </c>
      <c r="P9" s="127" t="s">
        <v>188</v>
      </c>
      <c r="Q9" s="102" t="s">
        <v>189</v>
      </c>
      <c r="R9" s="102" t="s">
        <v>190</v>
      </c>
      <c r="S9" s="105" t="s">
        <v>197</v>
      </c>
    </row>
    <row r="10" spans="1:19" ht="40.5" customHeight="1">
      <c r="A10" s="82" t="s">
        <v>245</v>
      </c>
      <c r="B10" s="99" t="s">
        <v>67</v>
      </c>
      <c r="C10" s="99" t="s">
        <v>6</v>
      </c>
      <c r="D10" s="103">
        <v>4001</v>
      </c>
      <c r="E10" s="103">
        <v>10</v>
      </c>
      <c r="F10" s="103">
        <v>20</v>
      </c>
      <c r="G10" s="103">
        <v>1</v>
      </c>
      <c r="H10" s="100" t="s">
        <v>186</v>
      </c>
      <c r="I10" s="103">
        <v>8</v>
      </c>
      <c r="J10" s="103">
        <v>30</v>
      </c>
      <c r="K10" s="103">
        <v>15</v>
      </c>
      <c r="L10" s="103">
        <v>0</v>
      </c>
      <c r="M10" s="101" t="s">
        <v>246</v>
      </c>
      <c r="N10" s="104"/>
      <c r="O10" s="131"/>
      <c r="P10" s="127"/>
      <c r="Q10" s="102"/>
      <c r="R10" s="102"/>
      <c r="S10" s="102"/>
    </row>
    <row r="11" spans="2:19" ht="40.5" customHeight="1">
      <c r="B11" s="83">
        <f>IF(D11="","",INDEX('施設コード'!E:E,MATCH('手書き用白紙'!D11,'施設コード'!D:D,0)))</f>
      </c>
      <c r="C11" s="83">
        <f>IF(D11="","",INDEX('施設コード'!F:F,MATCH('手書き用白紙'!D11,'施設コード'!D:D,0)))</f>
      </c>
      <c r="D11" s="84"/>
      <c r="E11" s="84"/>
      <c r="F11" s="84"/>
      <c r="G11" s="84"/>
      <c r="H11" s="84"/>
      <c r="I11" s="84"/>
      <c r="J11" s="84"/>
      <c r="K11" s="84"/>
      <c r="L11" s="84"/>
      <c r="M11" s="85">
        <f aca="true" t="shared" si="0" ref="M11:M81">IF(C11="","",$B$4)</f>
      </c>
      <c r="N11" s="85"/>
      <c r="O11" s="132"/>
      <c r="P11" s="128"/>
      <c r="Q11" s="86"/>
      <c r="R11" s="86"/>
      <c r="S11" s="86"/>
    </row>
    <row r="12" spans="1:19" ht="40.5" customHeight="1">
      <c r="A12">
        <v>1</v>
      </c>
      <c r="B12" s="45">
        <f>IF(D12="","",INDEX('施設コード'!E:E,MATCH('手書き用白紙'!D12,'施設コード'!D:D,0)))</f>
      </c>
      <c r="C12" s="45">
        <f>IF(D12="","",INDEX('施設コード'!F:F,MATCH('手書き用白紙'!D12,'施設コード'!D:D,0)))</f>
      </c>
      <c r="D12" s="69"/>
      <c r="E12" s="69"/>
      <c r="F12" s="69"/>
      <c r="G12" s="69"/>
      <c r="H12" s="69"/>
      <c r="I12" s="69"/>
      <c r="J12" s="69"/>
      <c r="K12" s="69"/>
      <c r="L12" s="69"/>
      <c r="M12" s="54">
        <f t="shared" si="0"/>
      </c>
      <c r="N12" s="54"/>
      <c r="O12" s="133"/>
      <c r="P12" s="129"/>
      <c r="Q12" s="70"/>
      <c r="R12" s="70"/>
      <c r="S12" s="70"/>
    </row>
    <row r="13" spans="1:19" ht="40.5" customHeight="1">
      <c r="A13">
        <f aca="true" t="shared" si="1" ref="A13:A23">A12+1</f>
        <v>2</v>
      </c>
      <c r="B13" s="45">
        <f>IF(D13="","",INDEX('施設コード'!E:E,MATCH('手書き用白紙'!D13,'施設コード'!D:D,0)))</f>
      </c>
      <c r="C13" s="45">
        <f>IF(D13="","",INDEX('施設コード'!F:F,MATCH('手書き用白紙'!D13,'施設コード'!D:D,0)))</f>
      </c>
      <c r="D13" s="69"/>
      <c r="E13" s="69"/>
      <c r="F13" s="69"/>
      <c r="G13" s="69"/>
      <c r="H13" s="69"/>
      <c r="I13" s="69"/>
      <c r="J13" s="69"/>
      <c r="K13" s="69"/>
      <c r="L13" s="69"/>
      <c r="M13" s="54">
        <f t="shared" si="0"/>
      </c>
      <c r="N13" s="54"/>
      <c r="O13" s="133"/>
      <c r="P13" s="129"/>
      <c r="Q13" s="70"/>
      <c r="R13" s="70"/>
      <c r="S13" s="70"/>
    </row>
    <row r="14" spans="1:19" ht="40.5" customHeight="1">
      <c r="A14">
        <f t="shared" si="1"/>
        <v>3</v>
      </c>
      <c r="B14" s="45">
        <f>IF(D14="","",INDEX('施設コード'!E:E,MATCH('手書き用白紙'!D14,'施設コード'!D:D,0)))</f>
      </c>
      <c r="C14" s="45">
        <f>IF(D14="","",INDEX('施設コード'!F:F,MATCH('手書き用白紙'!D14,'施設コード'!D:D,0)))</f>
      </c>
      <c r="D14" s="69"/>
      <c r="E14" s="69"/>
      <c r="F14" s="69"/>
      <c r="G14" s="69"/>
      <c r="H14" s="69"/>
      <c r="I14" s="69"/>
      <c r="J14" s="69"/>
      <c r="K14" s="69"/>
      <c r="L14" s="69"/>
      <c r="M14" s="54">
        <f t="shared" si="0"/>
      </c>
      <c r="N14" s="54"/>
      <c r="O14" s="133"/>
      <c r="P14" s="129"/>
      <c r="Q14" s="70"/>
      <c r="R14" s="70"/>
      <c r="S14" s="70"/>
    </row>
    <row r="15" spans="1:19" ht="40.5" customHeight="1">
      <c r="A15">
        <f t="shared" si="1"/>
        <v>4</v>
      </c>
      <c r="B15" s="45">
        <f>IF(D15="","",INDEX('施設コード'!E:E,MATCH('手書き用白紙'!D15,'施設コード'!D:D,0)))</f>
      </c>
      <c r="C15" s="45">
        <f>IF(D15="","",INDEX('施設コード'!F:F,MATCH('手書き用白紙'!D15,'施設コード'!D:D,0)))</f>
      </c>
      <c r="D15" s="69"/>
      <c r="E15" s="69"/>
      <c r="F15" s="69"/>
      <c r="G15" s="69"/>
      <c r="H15" s="69"/>
      <c r="I15" s="69"/>
      <c r="J15" s="69"/>
      <c r="K15" s="69"/>
      <c r="L15" s="69"/>
      <c r="M15" s="54">
        <f t="shared" si="0"/>
      </c>
      <c r="N15" s="54"/>
      <c r="O15" s="133"/>
      <c r="P15" s="129"/>
      <c r="Q15" s="70"/>
      <c r="R15" s="70"/>
      <c r="S15" s="70"/>
    </row>
    <row r="16" spans="1:19" ht="40.5" customHeight="1">
      <c r="A16">
        <f t="shared" si="1"/>
        <v>5</v>
      </c>
      <c r="B16" s="45">
        <f>IF(D16="","",INDEX('施設コード'!E:E,MATCH('手書き用白紙'!D16,'施設コード'!D:D,0)))</f>
      </c>
      <c r="C16" s="45">
        <f>IF(D16="","",INDEX('施設コード'!F:F,MATCH('手書き用白紙'!D16,'施設コード'!D:D,0)))</f>
      </c>
      <c r="D16" s="69"/>
      <c r="E16" s="69"/>
      <c r="F16" s="69"/>
      <c r="G16" s="69"/>
      <c r="H16" s="69"/>
      <c r="I16" s="69"/>
      <c r="J16" s="69"/>
      <c r="K16" s="69"/>
      <c r="L16" s="69"/>
      <c r="M16" s="54">
        <f t="shared" si="0"/>
      </c>
      <c r="N16" s="54"/>
      <c r="O16" s="133"/>
      <c r="P16" s="129"/>
      <c r="Q16" s="70"/>
      <c r="R16" s="70"/>
      <c r="S16" s="70"/>
    </row>
    <row r="17" spans="1:19" ht="40.5" customHeight="1">
      <c r="A17">
        <f t="shared" si="1"/>
        <v>6</v>
      </c>
      <c r="B17" s="45">
        <f>IF(D17="","",INDEX('施設コード'!E:E,MATCH('手書き用白紙'!D17,'施設コード'!D:D,0)))</f>
      </c>
      <c r="C17" s="45">
        <f>IF(D17="","",INDEX('施設コード'!F:F,MATCH('手書き用白紙'!D17,'施設コード'!D:D,0)))</f>
      </c>
      <c r="D17" s="69"/>
      <c r="E17" s="69"/>
      <c r="F17" s="69"/>
      <c r="G17" s="69"/>
      <c r="H17" s="69"/>
      <c r="I17" s="69"/>
      <c r="J17" s="69"/>
      <c r="K17" s="69"/>
      <c r="L17" s="69"/>
      <c r="M17" s="54">
        <f t="shared" si="0"/>
      </c>
      <c r="N17" s="54"/>
      <c r="O17" s="133"/>
      <c r="P17" s="129"/>
      <c r="Q17" s="70"/>
      <c r="R17" s="70"/>
      <c r="S17" s="70"/>
    </row>
    <row r="18" spans="1:19" ht="40.5" customHeight="1">
      <c r="A18">
        <f t="shared" si="1"/>
        <v>7</v>
      </c>
      <c r="B18" s="45">
        <f>IF(D18="","",INDEX('施設コード'!E:E,MATCH('手書き用白紙'!D18,'施設コード'!D:D,0)))</f>
      </c>
      <c r="C18" s="45">
        <f>IF(D18="","",INDEX('施設コード'!F:F,MATCH('手書き用白紙'!D18,'施設コード'!D:D,0)))</f>
      </c>
      <c r="D18" s="69"/>
      <c r="E18" s="69"/>
      <c r="F18" s="69"/>
      <c r="G18" s="69"/>
      <c r="H18" s="69"/>
      <c r="I18" s="69"/>
      <c r="J18" s="69"/>
      <c r="K18" s="69"/>
      <c r="L18" s="69"/>
      <c r="M18" s="54">
        <f t="shared" si="0"/>
      </c>
      <c r="N18" s="54"/>
      <c r="O18" s="133"/>
      <c r="P18" s="129"/>
      <c r="Q18" s="70"/>
      <c r="R18" s="70"/>
      <c r="S18" s="70"/>
    </row>
    <row r="19" spans="1:19" ht="40.5" customHeight="1">
      <c r="A19">
        <f t="shared" si="1"/>
        <v>8</v>
      </c>
      <c r="B19" s="45">
        <f>IF(D19="","",INDEX('施設コード'!E:E,MATCH('手書き用白紙'!D19,'施設コード'!D:D,0)))</f>
      </c>
      <c r="C19" s="45">
        <f>IF(D19="","",INDEX('施設コード'!F:F,MATCH('手書き用白紙'!D19,'施設コード'!D:D,0)))</f>
      </c>
      <c r="D19" s="69"/>
      <c r="E19" s="69"/>
      <c r="F19" s="69"/>
      <c r="G19" s="69"/>
      <c r="H19" s="69"/>
      <c r="I19" s="69"/>
      <c r="J19" s="69"/>
      <c r="K19" s="69"/>
      <c r="L19" s="69"/>
      <c r="M19" s="54">
        <f t="shared" si="0"/>
      </c>
      <c r="N19" s="54"/>
      <c r="O19" s="133"/>
      <c r="P19" s="129"/>
      <c r="Q19" s="70"/>
      <c r="R19" s="70"/>
      <c r="S19" s="70"/>
    </row>
    <row r="20" spans="1:19" ht="40.5" customHeight="1">
      <c r="A20">
        <f t="shared" si="1"/>
        <v>9</v>
      </c>
      <c r="B20" s="45">
        <f>IF(D20="","",INDEX('施設コード'!E:E,MATCH('手書き用白紙'!D20,'施設コード'!D:D,0)))</f>
      </c>
      <c r="C20" s="45">
        <f>IF(D20="","",INDEX('施設コード'!F:F,MATCH('手書き用白紙'!D20,'施設コード'!D:D,0)))</f>
      </c>
      <c r="D20" s="69"/>
      <c r="E20" s="69"/>
      <c r="F20" s="69"/>
      <c r="G20" s="69"/>
      <c r="H20" s="69"/>
      <c r="I20" s="69"/>
      <c r="J20" s="69"/>
      <c r="K20" s="69"/>
      <c r="L20" s="69"/>
      <c r="M20" s="54">
        <f t="shared" si="0"/>
      </c>
      <c r="N20" s="54"/>
      <c r="O20" s="133"/>
      <c r="P20" s="129"/>
      <c r="Q20" s="70"/>
      <c r="R20" s="70"/>
      <c r="S20" s="70"/>
    </row>
    <row r="21" spans="1:19" ht="40.5" customHeight="1">
      <c r="A21">
        <f t="shared" si="1"/>
        <v>10</v>
      </c>
      <c r="B21" s="45">
        <f>IF(D21="","",INDEX('施設コード'!E:E,MATCH('手書き用白紙'!D21,'施設コード'!D:D,0)))</f>
      </c>
      <c r="C21" s="45">
        <f>IF(D21="","",INDEX('施設コード'!F:F,MATCH('手書き用白紙'!D21,'施設コード'!D:D,0)))</f>
      </c>
      <c r="D21" s="69"/>
      <c r="E21" s="69"/>
      <c r="F21" s="69"/>
      <c r="G21" s="69"/>
      <c r="H21" s="69"/>
      <c r="I21" s="69"/>
      <c r="J21" s="69"/>
      <c r="K21" s="69"/>
      <c r="L21" s="69"/>
      <c r="M21" s="54">
        <f t="shared" si="0"/>
      </c>
      <c r="N21" s="54"/>
      <c r="O21" s="133"/>
      <c r="P21" s="129"/>
      <c r="Q21" s="70"/>
      <c r="R21" s="70"/>
      <c r="S21" s="70"/>
    </row>
    <row r="22" spans="1:19" ht="40.5" customHeight="1">
      <c r="A22">
        <f t="shared" si="1"/>
        <v>11</v>
      </c>
      <c r="B22" s="45">
        <f>IF(D22="","",INDEX('施設コード'!E:E,MATCH('手書き用白紙'!D22,'施設コード'!D:D,0)))</f>
      </c>
      <c r="C22" s="45">
        <f>IF(D22="","",INDEX('施設コード'!F:F,MATCH('手書き用白紙'!D22,'施設コード'!D:D,0)))</f>
      </c>
      <c r="D22" s="69"/>
      <c r="E22" s="69"/>
      <c r="F22" s="69"/>
      <c r="G22" s="69"/>
      <c r="H22" s="69"/>
      <c r="I22" s="69"/>
      <c r="J22" s="69"/>
      <c r="K22" s="69"/>
      <c r="L22" s="69"/>
      <c r="M22" s="54">
        <f t="shared" si="0"/>
      </c>
      <c r="N22" s="54"/>
      <c r="O22" s="133"/>
      <c r="P22" s="129"/>
      <c r="Q22" s="70"/>
      <c r="R22" s="70"/>
      <c r="S22" s="70"/>
    </row>
    <row r="23" spans="1:19" ht="40.5" customHeight="1">
      <c r="A23">
        <f t="shared" si="1"/>
        <v>12</v>
      </c>
      <c r="B23" s="45">
        <f>IF(D23="","",INDEX('施設コード'!E:E,MATCH('手書き用白紙'!D23,'施設コード'!D:D,0)))</f>
      </c>
      <c r="C23" s="45">
        <f>IF(D23="","",INDEX('施設コード'!F:F,MATCH('手書き用白紙'!D23,'施設コード'!D:D,0)))</f>
      </c>
      <c r="D23" s="69"/>
      <c r="E23" s="69"/>
      <c r="F23" s="69"/>
      <c r="G23" s="69"/>
      <c r="H23" s="69"/>
      <c r="I23" s="69"/>
      <c r="J23" s="69"/>
      <c r="K23" s="69"/>
      <c r="L23" s="69"/>
      <c r="M23" s="54">
        <f t="shared" si="0"/>
      </c>
      <c r="N23" s="54"/>
      <c r="O23" s="133"/>
      <c r="P23" s="129"/>
      <c r="Q23" s="70"/>
      <c r="R23" s="70"/>
      <c r="S23" s="70"/>
    </row>
    <row r="24" spans="2:19" s="53" customFormat="1" ht="26.25" customHeight="1">
      <c r="B24" s="80" t="s">
        <v>244</v>
      </c>
      <c r="C24" s="75"/>
      <c r="D24" s="78"/>
      <c r="E24" s="79"/>
      <c r="F24" s="79"/>
      <c r="G24" s="79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7"/>
      <c r="S24" s="134" t="s">
        <v>253</v>
      </c>
    </row>
    <row r="25" spans="14:16" ht="18.75" customHeight="1">
      <c r="N25"/>
      <c r="O25"/>
      <c r="P25" s="92" t="s">
        <v>249</v>
      </c>
    </row>
    <row r="26" spans="2:19" ht="39" customHeight="1">
      <c r="B26" s="120" t="s">
        <v>149</v>
      </c>
      <c r="C26" s="120" t="s">
        <v>150</v>
      </c>
      <c r="D26" s="122" t="s">
        <v>250</v>
      </c>
      <c r="E26" s="120" t="s">
        <v>142</v>
      </c>
      <c r="F26" s="120" t="s">
        <v>143</v>
      </c>
      <c r="G26" s="122" t="s">
        <v>251</v>
      </c>
      <c r="H26" s="120" t="s">
        <v>151</v>
      </c>
      <c r="I26" s="120" t="s">
        <v>145</v>
      </c>
      <c r="J26" s="120" t="s">
        <v>146</v>
      </c>
      <c r="K26" s="120" t="s">
        <v>147</v>
      </c>
      <c r="L26" s="120" t="s">
        <v>148</v>
      </c>
      <c r="M26" s="120" t="s">
        <v>27</v>
      </c>
      <c r="N26" s="120" t="s">
        <v>152</v>
      </c>
      <c r="O26" s="130" t="s">
        <v>153</v>
      </c>
      <c r="P26" s="126" t="s">
        <v>27</v>
      </c>
      <c r="Q26" s="121" t="s">
        <v>109</v>
      </c>
      <c r="R26" s="121" t="s">
        <v>137</v>
      </c>
      <c r="S26" s="121" t="s">
        <v>138</v>
      </c>
    </row>
    <row r="27" spans="1:19" ht="40.5" customHeight="1">
      <c r="A27">
        <f>A23+1</f>
        <v>13</v>
      </c>
      <c r="B27" s="45">
        <f>IF(D27="","",INDEX('施設コード'!E:E,MATCH('手書き用白紙'!D27,'施設コード'!D:D,0)))</f>
      </c>
      <c r="C27" s="45">
        <f>IF(D27="","",INDEX('施設コード'!F:F,MATCH('手書き用白紙'!D27,'施設コード'!D:D,0)))</f>
      </c>
      <c r="D27" s="69"/>
      <c r="E27" s="69"/>
      <c r="F27" s="69"/>
      <c r="G27" s="69"/>
      <c r="H27" s="69"/>
      <c r="I27" s="69"/>
      <c r="J27" s="69"/>
      <c r="K27" s="69"/>
      <c r="L27" s="69"/>
      <c r="M27" s="54">
        <f t="shared" si="0"/>
      </c>
      <c r="N27" s="54"/>
      <c r="O27" s="133"/>
      <c r="P27" s="129"/>
      <c r="Q27" s="70"/>
      <c r="R27" s="70"/>
      <c r="S27" s="70"/>
    </row>
    <row r="28" spans="1:19" ht="40.5" customHeight="1">
      <c r="A28">
        <f aca="true" t="shared" si="2" ref="A28:A44">A27+1</f>
        <v>14</v>
      </c>
      <c r="B28" s="45">
        <f>IF(D28="","",INDEX('施設コード'!E:E,MATCH('手書き用白紙'!D28,'施設コード'!D:D,0)))</f>
      </c>
      <c r="C28" s="45">
        <f>IF(D28="","",INDEX('施設コード'!F:F,MATCH('手書き用白紙'!D28,'施設コード'!D:D,0)))</f>
      </c>
      <c r="D28" s="69"/>
      <c r="E28" s="69"/>
      <c r="F28" s="69"/>
      <c r="G28" s="69"/>
      <c r="H28" s="69"/>
      <c r="I28" s="69"/>
      <c r="J28" s="69"/>
      <c r="K28" s="69"/>
      <c r="L28" s="69"/>
      <c r="M28" s="54">
        <f t="shared" si="0"/>
      </c>
      <c r="N28" s="54"/>
      <c r="O28" s="133"/>
      <c r="P28" s="129"/>
      <c r="Q28" s="70"/>
      <c r="R28" s="70"/>
      <c r="S28" s="70"/>
    </row>
    <row r="29" spans="1:19" ht="40.5" customHeight="1">
      <c r="A29">
        <f t="shared" si="2"/>
        <v>15</v>
      </c>
      <c r="B29" s="45">
        <f>IF(D29="","",INDEX('施設コード'!E:E,MATCH('手書き用白紙'!D29,'施設コード'!D:D,0)))</f>
      </c>
      <c r="C29" s="45">
        <f>IF(D29="","",INDEX('施設コード'!F:F,MATCH('手書き用白紙'!D29,'施設コード'!D:D,0)))</f>
      </c>
      <c r="D29" s="69"/>
      <c r="E29" s="69"/>
      <c r="F29" s="69"/>
      <c r="G29" s="69"/>
      <c r="H29" s="69"/>
      <c r="I29" s="69"/>
      <c r="J29" s="69"/>
      <c r="K29" s="69"/>
      <c r="L29" s="69"/>
      <c r="M29" s="54">
        <f t="shared" si="0"/>
      </c>
      <c r="N29" s="54"/>
      <c r="O29" s="133"/>
      <c r="P29" s="129"/>
      <c r="Q29" s="70"/>
      <c r="R29" s="70"/>
      <c r="S29" s="70"/>
    </row>
    <row r="30" spans="1:19" ht="40.5" customHeight="1">
      <c r="A30">
        <f t="shared" si="2"/>
        <v>16</v>
      </c>
      <c r="B30" s="45">
        <f>IF(D30="","",INDEX('施設コード'!E:E,MATCH('手書き用白紙'!D30,'施設コード'!D:D,0)))</f>
      </c>
      <c r="C30" s="45">
        <f>IF(D30="","",INDEX('施設コード'!F:F,MATCH('手書き用白紙'!D30,'施設コード'!D:D,0)))</f>
      </c>
      <c r="D30" s="69"/>
      <c r="E30" s="69"/>
      <c r="F30" s="69"/>
      <c r="G30" s="69"/>
      <c r="H30" s="69"/>
      <c r="I30" s="69"/>
      <c r="J30" s="69"/>
      <c r="K30" s="69"/>
      <c r="L30" s="69"/>
      <c r="M30" s="54">
        <f t="shared" si="0"/>
      </c>
      <c r="N30" s="54"/>
      <c r="O30" s="133"/>
      <c r="P30" s="129"/>
      <c r="Q30" s="70"/>
      <c r="R30" s="70"/>
      <c r="S30" s="70"/>
    </row>
    <row r="31" spans="1:19" ht="40.5" customHeight="1">
      <c r="A31">
        <f t="shared" si="2"/>
        <v>17</v>
      </c>
      <c r="B31" s="45">
        <f>IF(D31="","",INDEX('施設コード'!E:E,MATCH('手書き用白紙'!D31,'施設コード'!D:D,0)))</f>
      </c>
      <c r="C31" s="45">
        <f>IF(D31="","",INDEX('施設コード'!F:F,MATCH('手書き用白紙'!D31,'施設コード'!D:D,0)))</f>
      </c>
      <c r="D31" s="69"/>
      <c r="E31" s="69"/>
      <c r="F31" s="69"/>
      <c r="G31" s="69"/>
      <c r="H31" s="69"/>
      <c r="I31" s="69"/>
      <c r="J31" s="69"/>
      <c r="K31" s="69"/>
      <c r="L31" s="69"/>
      <c r="M31" s="54">
        <f t="shared" si="0"/>
      </c>
      <c r="N31" s="54"/>
      <c r="O31" s="133"/>
      <c r="P31" s="129"/>
      <c r="Q31" s="70"/>
      <c r="R31" s="70"/>
      <c r="S31" s="70"/>
    </row>
    <row r="32" spans="1:19" ht="40.5" customHeight="1">
      <c r="A32">
        <f t="shared" si="2"/>
        <v>18</v>
      </c>
      <c r="B32" s="45">
        <f>IF(D32="","",INDEX('施設コード'!E:E,MATCH('手書き用白紙'!D32,'施設コード'!D:D,0)))</f>
      </c>
      <c r="C32" s="45">
        <f>IF(D32="","",INDEX('施設コード'!F:F,MATCH('手書き用白紙'!D32,'施設コード'!D:D,0)))</f>
      </c>
      <c r="D32" s="69"/>
      <c r="E32" s="69"/>
      <c r="F32" s="69"/>
      <c r="G32" s="69"/>
      <c r="H32" s="69"/>
      <c r="I32" s="69"/>
      <c r="J32" s="69"/>
      <c r="K32" s="69"/>
      <c r="L32" s="69"/>
      <c r="M32" s="54">
        <f t="shared" si="0"/>
      </c>
      <c r="N32" s="54"/>
      <c r="O32" s="133"/>
      <c r="P32" s="129"/>
      <c r="Q32" s="70"/>
      <c r="R32" s="70"/>
      <c r="S32" s="70"/>
    </row>
    <row r="33" spans="1:19" ht="40.5" customHeight="1">
      <c r="A33">
        <f t="shared" si="2"/>
        <v>19</v>
      </c>
      <c r="B33" s="45">
        <f>IF(D33="","",INDEX('施設コード'!E:E,MATCH('手書き用白紙'!D33,'施設コード'!D:D,0)))</f>
      </c>
      <c r="C33" s="45">
        <f>IF(D33="","",INDEX('施設コード'!F:F,MATCH('手書き用白紙'!D33,'施設コード'!D:D,0)))</f>
      </c>
      <c r="D33" s="69"/>
      <c r="E33" s="69"/>
      <c r="F33" s="69"/>
      <c r="G33" s="69"/>
      <c r="H33" s="69"/>
      <c r="I33" s="69"/>
      <c r="J33" s="69"/>
      <c r="K33" s="69"/>
      <c r="L33" s="69"/>
      <c r="M33" s="54">
        <f t="shared" si="0"/>
      </c>
      <c r="N33" s="54"/>
      <c r="O33" s="133"/>
      <c r="P33" s="129"/>
      <c r="Q33" s="70"/>
      <c r="R33" s="70"/>
      <c r="S33" s="70"/>
    </row>
    <row r="34" spans="1:19" ht="40.5" customHeight="1">
      <c r="A34">
        <f t="shared" si="2"/>
        <v>20</v>
      </c>
      <c r="B34" s="45">
        <f>IF(D34="","",INDEX('施設コード'!E:E,MATCH('手書き用白紙'!D34,'施設コード'!D:D,0)))</f>
      </c>
      <c r="C34" s="45">
        <f>IF(D34="","",INDEX('施設コード'!F:F,MATCH('手書き用白紙'!D34,'施設コード'!D:D,0)))</f>
      </c>
      <c r="D34" s="69"/>
      <c r="E34" s="69"/>
      <c r="F34" s="69"/>
      <c r="G34" s="69"/>
      <c r="H34" s="69"/>
      <c r="I34" s="69"/>
      <c r="J34" s="69"/>
      <c r="K34" s="69"/>
      <c r="L34" s="69"/>
      <c r="M34" s="54">
        <f t="shared" si="0"/>
      </c>
      <c r="N34" s="54"/>
      <c r="O34" s="133"/>
      <c r="P34" s="129"/>
      <c r="Q34" s="70"/>
      <c r="R34" s="70"/>
      <c r="S34" s="70"/>
    </row>
    <row r="35" spans="1:19" ht="40.5" customHeight="1">
      <c r="A35">
        <f t="shared" si="2"/>
        <v>21</v>
      </c>
      <c r="B35" s="45">
        <f>IF(D35="","",INDEX('施設コード'!E:E,MATCH('手書き用白紙'!D35,'施設コード'!D:D,0)))</f>
      </c>
      <c r="C35" s="45">
        <f>IF(D35="","",INDEX('施設コード'!F:F,MATCH('手書き用白紙'!D35,'施設コード'!D:D,0)))</f>
      </c>
      <c r="D35" s="69"/>
      <c r="E35" s="69"/>
      <c r="F35" s="69"/>
      <c r="G35" s="69"/>
      <c r="H35" s="69"/>
      <c r="I35" s="69"/>
      <c r="J35" s="69"/>
      <c r="K35" s="69"/>
      <c r="L35" s="69"/>
      <c r="M35" s="54">
        <f t="shared" si="0"/>
      </c>
      <c r="N35" s="54"/>
      <c r="O35" s="133"/>
      <c r="P35" s="129"/>
      <c r="Q35" s="70"/>
      <c r="R35" s="70"/>
      <c r="S35" s="70"/>
    </row>
    <row r="36" spans="1:19" ht="40.5" customHeight="1">
      <c r="A36">
        <f t="shared" si="2"/>
        <v>22</v>
      </c>
      <c r="B36" s="45">
        <f>IF(D36="","",INDEX('施設コード'!E:E,MATCH('手書き用白紙'!D36,'施設コード'!D:D,0)))</f>
      </c>
      <c r="C36" s="45">
        <f>IF(D36="","",INDEX('施設コード'!F:F,MATCH('手書き用白紙'!D36,'施設コード'!D:D,0)))</f>
      </c>
      <c r="D36" s="69"/>
      <c r="E36" s="69"/>
      <c r="F36" s="69"/>
      <c r="G36" s="69"/>
      <c r="H36" s="69"/>
      <c r="I36" s="69"/>
      <c r="J36" s="69"/>
      <c r="K36" s="69"/>
      <c r="L36" s="69"/>
      <c r="M36" s="54">
        <f t="shared" si="0"/>
      </c>
      <c r="N36" s="54"/>
      <c r="O36" s="133"/>
      <c r="P36" s="129"/>
      <c r="Q36" s="70"/>
      <c r="R36" s="70"/>
      <c r="S36" s="70"/>
    </row>
    <row r="37" spans="1:19" ht="40.5" customHeight="1">
      <c r="A37">
        <f t="shared" si="2"/>
        <v>23</v>
      </c>
      <c r="B37" s="45">
        <f>IF(D37="","",INDEX('施設コード'!E:E,MATCH('手書き用白紙'!D37,'施設コード'!D:D,0)))</f>
      </c>
      <c r="C37" s="45">
        <f>IF(D37="","",INDEX('施設コード'!F:F,MATCH('手書き用白紙'!D37,'施設コード'!D:D,0)))</f>
      </c>
      <c r="D37" s="69"/>
      <c r="E37" s="69"/>
      <c r="F37" s="69"/>
      <c r="G37" s="69"/>
      <c r="H37" s="69"/>
      <c r="I37" s="69"/>
      <c r="J37" s="69"/>
      <c r="K37" s="69"/>
      <c r="L37" s="69"/>
      <c r="M37" s="54">
        <f t="shared" si="0"/>
      </c>
      <c r="N37" s="54"/>
      <c r="O37" s="133"/>
      <c r="P37" s="129"/>
      <c r="Q37" s="70"/>
      <c r="R37" s="70"/>
      <c r="S37" s="70"/>
    </row>
    <row r="38" spans="1:19" ht="40.5" customHeight="1">
      <c r="A38">
        <f t="shared" si="2"/>
        <v>24</v>
      </c>
      <c r="B38" s="45">
        <f>IF(D38="","",INDEX('施設コード'!E:E,MATCH('手書き用白紙'!D38,'施設コード'!D:D,0)))</f>
      </c>
      <c r="C38" s="45">
        <f>IF(D38="","",INDEX('施設コード'!F:F,MATCH('手書き用白紙'!D38,'施設コード'!D:D,0)))</f>
      </c>
      <c r="D38" s="69"/>
      <c r="E38" s="69"/>
      <c r="F38" s="69"/>
      <c r="G38" s="69"/>
      <c r="H38" s="69"/>
      <c r="I38" s="69"/>
      <c r="J38" s="69"/>
      <c r="K38" s="69"/>
      <c r="L38" s="69"/>
      <c r="M38" s="54">
        <f t="shared" si="0"/>
      </c>
      <c r="N38" s="54"/>
      <c r="O38" s="133"/>
      <c r="P38" s="129"/>
      <c r="Q38" s="70"/>
      <c r="R38" s="70"/>
      <c r="S38" s="70"/>
    </row>
    <row r="39" spans="1:19" ht="40.5" customHeight="1">
      <c r="A39">
        <f t="shared" si="2"/>
        <v>25</v>
      </c>
      <c r="B39" s="45">
        <f>IF(D39="","",INDEX('施設コード'!E:E,MATCH('手書き用白紙'!D39,'施設コード'!D:D,0)))</f>
      </c>
      <c r="C39" s="45">
        <f>IF(D39="","",INDEX('施設コード'!F:F,MATCH('手書き用白紙'!D39,'施設コード'!D:D,0)))</f>
      </c>
      <c r="D39" s="69"/>
      <c r="E39" s="69"/>
      <c r="F39" s="69"/>
      <c r="G39" s="69"/>
      <c r="H39" s="69"/>
      <c r="I39" s="69"/>
      <c r="J39" s="69"/>
      <c r="K39" s="69"/>
      <c r="L39" s="69"/>
      <c r="M39" s="54">
        <f t="shared" si="0"/>
      </c>
      <c r="N39" s="54"/>
      <c r="O39" s="133"/>
      <c r="P39" s="129"/>
      <c r="Q39" s="70"/>
      <c r="R39" s="70"/>
      <c r="S39" s="70"/>
    </row>
    <row r="40" spans="1:19" ht="40.5" customHeight="1">
      <c r="A40">
        <f t="shared" si="2"/>
        <v>26</v>
      </c>
      <c r="B40" s="45">
        <f>IF(D40="","",INDEX('施設コード'!E:E,MATCH('手書き用白紙'!D40,'施設コード'!D:D,0)))</f>
      </c>
      <c r="C40" s="45">
        <f>IF(D40="","",INDEX('施設コード'!F:F,MATCH('手書き用白紙'!D40,'施設コード'!D:D,0)))</f>
      </c>
      <c r="D40" s="69"/>
      <c r="E40" s="69"/>
      <c r="F40" s="69"/>
      <c r="G40" s="69"/>
      <c r="H40" s="69"/>
      <c r="I40" s="69"/>
      <c r="J40" s="69"/>
      <c r="K40" s="69"/>
      <c r="L40" s="69"/>
      <c r="M40" s="54">
        <f t="shared" si="0"/>
      </c>
      <c r="N40" s="54"/>
      <c r="O40" s="133"/>
      <c r="P40" s="129"/>
      <c r="Q40" s="70"/>
      <c r="R40" s="70"/>
      <c r="S40" s="70"/>
    </row>
    <row r="41" spans="1:19" ht="40.5" customHeight="1">
      <c r="A41">
        <f t="shared" si="2"/>
        <v>27</v>
      </c>
      <c r="B41" s="45">
        <f>IF(D41="","",INDEX('施設コード'!E:E,MATCH('手書き用白紙'!D41,'施設コード'!D:D,0)))</f>
      </c>
      <c r="C41" s="45">
        <f>IF(D41="","",INDEX('施設コード'!F:F,MATCH('手書き用白紙'!D41,'施設コード'!D:D,0)))</f>
      </c>
      <c r="D41" s="69"/>
      <c r="E41" s="69"/>
      <c r="F41" s="69"/>
      <c r="G41" s="69"/>
      <c r="H41" s="69"/>
      <c r="I41" s="69"/>
      <c r="J41" s="69"/>
      <c r="K41" s="69"/>
      <c r="L41" s="69"/>
      <c r="M41" s="54">
        <f t="shared" si="0"/>
      </c>
      <c r="N41" s="54"/>
      <c r="O41" s="133"/>
      <c r="P41" s="129"/>
      <c r="Q41" s="70"/>
      <c r="R41" s="70"/>
      <c r="S41" s="70"/>
    </row>
    <row r="42" spans="1:19" ht="40.5" customHeight="1">
      <c r="A42">
        <f t="shared" si="2"/>
        <v>28</v>
      </c>
      <c r="B42" s="45">
        <f>IF(D42="","",INDEX('施設コード'!E:E,MATCH('手書き用白紙'!D42,'施設コード'!D:D,0)))</f>
      </c>
      <c r="C42" s="45">
        <f>IF(D42="","",INDEX('施設コード'!F:F,MATCH('手書き用白紙'!D42,'施設コード'!D:D,0)))</f>
      </c>
      <c r="D42" s="69"/>
      <c r="E42" s="69"/>
      <c r="F42" s="69"/>
      <c r="G42" s="69"/>
      <c r="H42" s="69"/>
      <c r="I42" s="69"/>
      <c r="J42" s="69"/>
      <c r="K42" s="69"/>
      <c r="L42" s="69"/>
      <c r="M42" s="54">
        <f t="shared" si="0"/>
      </c>
      <c r="N42" s="54"/>
      <c r="O42" s="133"/>
      <c r="P42" s="129"/>
      <c r="Q42" s="70"/>
      <c r="R42" s="70"/>
      <c r="S42" s="70"/>
    </row>
    <row r="43" spans="1:19" ht="40.5" customHeight="1">
      <c r="A43">
        <f t="shared" si="2"/>
        <v>29</v>
      </c>
      <c r="B43" s="45">
        <f>IF(D43="","",INDEX('施設コード'!E:E,MATCH('手書き用白紙'!D43,'施設コード'!D:D,0)))</f>
      </c>
      <c r="C43" s="45">
        <f>IF(D43="","",INDEX('施設コード'!F:F,MATCH('手書き用白紙'!D43,'施設コード'!D:D,0)))</f>
      </c>
      <c r="D43" s="69"/>
      <c r="E43" s="69"/>
      <c r="F43" s="69"/>
      <c r="G43" s="69"/>
      <c r="H43" s="69"/>
      <c r="I43" s="69"/>
      <c r="J43" s="69"/>
      <c r="K43" s="69"/>
      <c r="L43" s="69"/>
      <c r="M43" s="54">
        <f t="shared" si="0"/>
      </c>
      <c r="N43" s="54"/>
      <c r="O43" s="133"/>
      <c r="P43" s="129"/>
      <c r="Q43" s="70"/>
      <c r="R43" s="70"/>
      <c r="S43" s="70"/>
    </row>
    <row r="44" spans="1:19" ht="40.5" customHeight="1">
      <c r="A44">
        <f t="shared" si="2"/>
        <v>30</v>
      </c>
      <c r="B44" s="45">
        <f>IF(D44="","",INDEX('施設コード'!E:E,MATCH('手書き用白紙'!D44,'施設コード'!D:D,0)))</f>
      </c>
      <c r="C44" s="45">
        <f>IF(D44="","",INDEX('施設コード'!F:F,MATCH('手書き用白紙'!D44,'施設コード'!D:D,0)))</f>
      </c>
      <c r="D44" s="69"/>
      <c r="E44" s="69"/>
      <c r="F44" s="69"/>
      <c r="G44" s="69"/>
      <c r="H44" s="69"/>
      <c r="I44" s="69"/>
      <c r="J44" s="69"/>
      <c r="K44" s="69"/>
      <c r="L44" s="69"/>
      <c r="M44" s="54">
        <f>IF(C44="","",$B$4)</f>
      </c>
      <c r="N44" s="54"/>
      <c r="O44" s="133"/>
      <c r="P44" s="129"/>
      <c r="Q44" s="70"/>
      <c r="R44" s="70"/>
      <c r="S44" s="70"/>
    </row>
    <row r="45" spans="2:19" s="53" customFormat="1" ht="26.25" customHeight="1">
      <c r="B45" s="80" t="s">
        <v>244</v>
      </c>
      <c r="C45" s="75"/>
      <c r="D45" s="78"/>
      <c r="E45" s="79"/>
      <c r="F45" s="79"/>
      <c r="G45" s="79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7"/>
      <c r="S45" s="134" t="s">
        <v>254</v>
      </c>
    </row>
    <row r="46" spans="14:16" ht="18.75" customHeight="1">
      <c r="N46"/>
      <c r="O46"/>
      <c r="P46" s="92" t="s">
        <v>249</v>
      </c>
    </row>
    <row r="47" spans="2:19" ht="39" customHeight="1">
      <c r="B47" s="120" t="s">
        <v>149</v>
      </c>
      <c r="C47" s="120" t="s">
        <v>150</v>
      </c>
      <c r="D47" s="122" t="s">
        <v>250</v>
      </c>
      <c r="E47" s="120" t="s">
        <v>142</v>
      </c>
      <c r="F47" s="120" t="s">
        <v>143</v>
      </c>
      <c r="G47" s="122" t="s">
        <v>251</v>
      </c>
      <c r="H47" s="120" t="s">
        <v>151</v>
      </c>
      <c r="I47" s="120" t="s">
        <v>145</v>
      </c>
      <c r="J47" s="120" t="s">
        <v>146</v>
      </c>
      <c r="K47" s="120" t="s">
        <v>147</v>
      </c>
      <c r="L47" s="120" t="s">
        <v>148</v>
      </c>
      <c r="M47" s="120" t="s">
        <v>27</v>
      </c>
      <c r="N47" s="120" t="s">
        <v>152</v>
      </c>
      <c r="O47" s="130" t="s">
        <v>153</v>
      </c>
      <c r="P47" s="126" t="s">
        <v>27</v>
      </c>
      <c r="Q47" s="121" t="s">
        <v>109</v>
      </c>
      <c r="R47" s="121" t="s">
        <v>137</v>
      </c>
      <c r="S47" s="121" t="s">
        <v>138</v>
      </c>
    </row>
    <row r="48" spans="1:19" ht="40.5" customHeight="1">
      <c r="A48">
        <f>A44+1</f>
        <v>31</v>
      </c>
      <c r="B48" s="45">
        <f>IF(D48="","",INDEX('施設コード'!E:E,MATCH('手書き用白紙'!D48,'施設コード'!D:D,0)))</f>
      </c>
      <c r="C48" s="45">
        <f>IF(D48="","",INDEX('施設コード'!F:F,MATCH('手書き用白紙'!D48,'施設コード'!D:D,0)))</f>
      </c>
      <c r="D48" s="69"/>
      <c r="E48" s="69"/>
      <c r="F48" s="69"/>
      <c r="G48" s="69"/>
      <c r="H48" s="69"/>
      <c r="I48" s="69"/>
      <c r="J48" s="69"/>
      <c r="K48" s="69"/>
      <c r="L48" s="69"/>
      <c r="M48" s="54">
        <f t="shared" si="0"/>
      </c>
      <c r="N48" s="54"/>
      <c r="O48" s="133"/>
      <c r="P48" s="129"/>
      <c r="Q48" s="70"/>
      <c r="R48" s="70"/>
      <c r="S48" s="70"/>
    </row>
    <row r="49" spans="1:19" ht="40.5" customHeight="1">
      <c r="A49">
        <f aca="true" t="shared" si="3" ref="A49:A65">A48+1</f>
        <v>32</v>
      </c>
      <c r="B49" s="45">
        <f>IF(D49="","",INDEX('施設コード'!E:E,MATCH('手書き用白紙'!D49,'施設コード'!D:D,0)))</f>
      </c>
      <c r="C49" s="45">
        <f>IF(D49="","",INDEX('施設コード'!F:F,MATCH('手書き用白紙'!D49,'施設コード'!D:D,0)))</f>
      </c>
      <c r="D49" s="69"/>
      <c r="E49" s="69"/>
      <c r="F49" s="69"/>
      <c r="G49" s="69"/>
      <c r="H49" s="69"/>
      <c r="I49" s="69"/>
      <c r="J49" s="69"/>
      <c r="K49" s="69"/>
      <c r="L49" s="69"/>
      <c r="M49" s="54">
        <f t="shared" si="0"/>
      </c>
      <c r="N49" s="54"/>
      <c r="O49" s="133"/>
      <c r="P49" s="129"/>
      <c r="Q49" s="70"/>
      <c r="R49" s="70"/>
      <c r="S49" s="70"/>
    </row>
    <row r="50" spans="1:19" ht="40.5" customHeight="1">
      <c r="A50">
        <f t="shared" si="3"/>
        <v>33</v>
      </c>
      <c r="B50" s="45">
        <f>IF(D50="","",INDEX('施設コード'!E:E,MATCH('手書き用白紙'!D50,'施設コード'!D:D,0)))</f>
      </c>
      <c r="C50" s="45">
        <f>IF(D50="","",INDEX('施設コード'!F:F,MATCH('手書き用白紙'!D50,'施設コード'!D:D,0)))</f>
      </c>
      <c r="D50" s="69"/>
      <c r="E50" s="69"/>
      <c r="F50" s="69"/>
      <c r="G50" s="69"/>
      <c r="H50" s="69"/>
      <c r="I50" s="69"/>
      <c r="J50" s="69"/>
      <c r="K50" s="69"/>
      <c r="L50" s="69"/>
      <c r="M50" s="54">
        <f t="shared" si="0"/>
      </c>
      <c r="N50" s="54"/>
      <c r="O50" s="133"/>
      <c r="P50" s="129"/>
      <c r="Q50" s="70"/>
      <c r="R50" s="70"/>
      <c r="S50" s="70"/>
    </row>
    <row r="51" spans="1:19" ht="40.5" customHeight="1">
      <c r="A51">
        <f t="shared" si="3"/>
        <v>34</v>
      </c>
      <c r="B51" s="45">
        <f>IF(D51="","",INDEX('施設コード'!E:E,MATCH('手書き用白紙'!D51,'施設コード'!D:D,0)))</f>
      </c>
      <c r="C51" s="45">
        <f>IF(D51="","",INDEX('施設コード'!F:F,MATCH('手書き用白紙'!D51,'施設コード'!D:D,0)))</f>
      </c>
      <c r="D51" s="69"/>
      <c r="E51" s="69"/>
      <c r="F51" s="69"/>
      <c r="G51" s="69"/>
      <c r="H51" s="69"/>
      <c r="I51" s="69"/>
      <c r="J51" s="69"/>
      <c r="K51" s="69"/>
      <c r="L51" s="69"/>
      <c r="M51" s="54">
        <f t="shared" si="0"/>
      </c>
      <c r="N51" s="54"/>
      <c r="O51" s="133"/>
      <c r="P51" s="129"/>
      <c r="Q51" s="70"/>
      <c r="R51" s="70"/>
      <c r="S51" s="70"/>
    </row>
    <row r="52" spans="1:19" ht="40.5" customHeight="1">
      <c r="A52">
        <f t="shared" si="3"/>
        <v>35</v>
      </c>
      <c r="B52" s="45">
        <f>IF(D52="","",INDEX('施設コード'!E:E,MATCH('手書き用白紙'!D52,'施設コード'!D:D,0)))</f>
      </c>
      <c r="C52" s="45">
        <f>IF(D52="","",INDEX('施設コード'!F:F,MATCH('手書き用白紙'!D52,'施設コード'!D:D,0)))</f>
      </c>
      <c r="D52" s="69"/>
      <c r="E52" s="69"/>
      <c r="F52" s="69"/>
      <c r="G52" s="69"/>
      <c r="H52" s="69"/>
      <c r="I52" s="69"/>
      <c r="J52" s="69"/>
      <c r="K52" s="69"/>
      <c r="L52" s="69"/>
      <c r="M52" s="54">
        <f t="shared" si="0"/>
      </c>
      <c r="N52" s="54"/>
      <c r="O52" s="133"/>
      <c r="P52" s="129"/>
      <c r="Q52" s="70"/>
      <c r="R52" s="70"/>
      <c r="S52" s="70"/>
    </row>
    <row r="53" spans="1:19" ht="40.5" customHeight="1">
      <c r="A53">
        <f t="shared" si="3"/>
        <v>36</v>
      </c>
      <c r="B53" s="45">
        <f>IF(D53="","",INDEX('施設コード'!E:E,MATCH('手書き用白紙'!D53,'施設コード'!D:D,0)))</f>
      </c>
      <c r="C53" s="45">
        <f>IF(D53="","",INDEX('施設コード'!F:F,MATCH('手書き用白紙'!D53,'施設コード'!D:D,0)))</f>
      </c>
      <c r="D53" s="69"/>
      <c r="E53" s="69"/>
      <c r="F53" s="69"/>
      <c r="G53" s="69"/>
      <c r="H53" s="69"/>
      <c r="I53" s="69"/>
      <c r="J53" s="69"/>
      <c r="K53" s="69"/>
      <c r="L53" s="69"/>
      <c r="M53" s="54">
        <f t="shared" si="0"/>
      </c>
      <c r="N53" s="54"/>
      <c r="O53" s="133"/>
      <c r="P53" s="129"/>
      <c r="Q53" s="70"/>
      <c r="R53" s="70"/>
      <c r="S53" s="70"/>
    </row>
    <row r="54" spans="1:19" ht="40.5" customHeight="1">
      <c r="A54">
        <f t="shared" si="3"/>
        <v>37</v>
      </c>
      <c r="B54" s="45">
        <f>IF(D54="","",INDEX('施設コード'!E:E,MATCH('手書き用白紙'!D54,'施設コード'!D:D,0)))</f>
      </c>
      <c r="C54" s="45">
        <f>IF(D54="","",INDEX('施設コード'!F:F,MATCH('手書き用白紙'!D54,'施設コード'!D:D,0)))</f>
      </c>
      <c r="D54" s="69"/>
      <c r="E54" s="69"/>
      <c r="F54" s="69"/>
      <c r="G54" s="69"/>
      <c r="H54" s="69"/>
      <c r="I54" s="69"/>
      <c r="J54" s="69"/>
      <c r="K54" s="69"/>
      <c r="L54" s="69"/>
      <c r="M54" s="54">
        <f t="shared" si="0"/>
      </c>
      <c r="N54" s="54"/>
      <c r="O54" s="133"/>
      <c r="P54" s="129"/>
      <c r="Q54" s="70"/>
      <c r="R54" s="70"/>
      <c r="S54" s="70"/>
    </row>
    <row r="55" spans="1:19" ht="40.5" customHeight="1">
      <c r="A55">
        <f t="shared" si="3"/>
        <v>38</v>
      </c>
      <c r="B55" s="45">
        <f>IF(D55="","",INDEX('施設コード'!E:E,MATCH('手書き用白紙'!D55,'施設コード'!D:D,0)))</f>
      </c>
      <c r="C55" s="45">
        <f>IF(D55="","",INDEX('施設コード'!F:F,MATCH('手書き用白紙'!D55,'施設コード'!D:D,0)))</f>
      </c>
      <c r="D55" s="69"/>
      <c r="E55" s="69"/>
      <c r="F55" s="69"/>
      <c r="G55" s="69"/>
      <c r="H55" s="69"/>
      <c r="I55" s="69"/>
      <c r="J55" s="69"/>
      <c r="K55" s="69"/>
      <c r="L55" s="69"/>
      <c r="M55" s="54">
        <f t="shared" si="0"/>
      </c>
      <c r="N55" s="54"/>
      <c r="O55" s="133"/>
      <c r="P55" s="129"/>
      <c r="Q55" s="70"/>
      <c r="R55" s="70"/>
      <c r="S55" s="70"/>
    </row>
    <row r="56" spans="1:19" ht="40.5" customHeight="1">
      <c r="A56">
        <f t="shared" si="3"/>
        <v>39</v>
      </c>
      <c r="B56" s="45">
        <f>IF(D56="","",INDEX('施設コード'!E:E,MATCH('手書き用白紙'!D56,'施設コード'!D:D,0)))</f>
      </c>
      <c r="C56" s="45">
        <f>IF(D56="","",INDEX('施設コード'!F:F,MATCH('手書き用白紙'!D56,'施設コード'!D:D,0)))</f>
      </c>
      <c r="D56" s="69"/>
      <c r="E56" s="69"/>
      <c r="F56" s="69"/>
      <c r="G56" s="69"/>
      <c r="H56" s="69"/>
      <c r="I56" s="69"/>
      <c r="J56" s="69"/>
      <c r="K56" s="69"/>
      <c r="L56" s="69"/>
      <c r="M56" s="54">
        <f t="shared" si="0"/>
      </c>
      <c r="N56" s="54"/>
      <c r="O56" s="133"/>
      <c r="P56" s="129"/>
      <c r="Q56" s="70"/>
      <c r="R56" s="70"/>
      <c r="S56" s="70"/>
    </row>
    <row r="57" spans="1:19" ht="40.5" customHeight="1">
      <c r="A57">
        <f t="shared" si="3"/>
        <v>40</v>
      </c>
      <c r="B57" s="45">
        <f>IF(D57="","",INDEX('施設コード'!E:E,MATCH('手書き用白紙'!D57,'施設コード'!D:D,0)))</f>
      </c>
      <c r="C57" s="45">
        <f>IF(D57="","",INDEX('施設コード'!F:F,MATCH('手書き用白紙'!D57,'施設コード'!D:D,0)))</f>
      </c>
      <c r="D57" s="69"/>
      <c r="E57" s="69"/>
      <c r="F57" s="69"/>
      <c r="G57" s="69"/>
      <c r="H57" s="69"/>
      <c r="I57" s="69"/>
      <c r="J57" s="69"/>
      <c r="K57" s="69"/>
      <c r="L57" s="69"/>
      <c r="M57" s="54">
        <f t="shared" si="0"/>
      </c>
      <c r="N57" s="54"/>
      <c r="O57" s="133"/>
      <c r="P57" s="129"/>
      <c r="Q57" s="70"/>
      <c r="R57" s="70"/>
      <c r="S57" s="70"/>
    </row>
    <row r="58" spans="1:19" ht="40.5" customHeight="1">
      <c r="A58">
        <f t="shared" si="3"/>
        <v>41</v>
      </c>
      <c r="B58" s="45">
        <f>IF(D58="","",INDEX('施設コード'!E:E,MATCH('手書き用白紙'!D58,'施設コード'!D:D,0)))</f>
      </c>
      <c r="C58" s="45">
        <f>IF(D58="","",INDEX('施設コード'!F:F,MATCH('手書き用白紙'!D58,'施設コード'!D:D,0)))</f>
      </c>
      <c r="D58" s="69"/>
      <c r="E58" s="69"/>
      <c r="F58" s="69"/>
      <c r="G58" s="69"/>
      <c r="H58" s="69"/>
      <c r="I58" s="69"/>
      <c r="J58" s="69"/>
      <c r="K58" s="69"/>
      <c r="L58" s="69"/>
      <c r="M58" s="54">
        <f t="shared" si="0"/>
      </c>
      <c r="N58" s="54"/>
      <c r="O58" s="133"/>
      <c r="P58" s="129"/>
      <c r="Q58" s="70"/>
      <c r="R58" s="70"/>
      <c r="S58" s="70"/>
    </row>
    <row r="59" spans="1:19" ht="40.5" customHeight="1">
      <c r="A59">
        <f t="shared" si="3"/>
        <v>42</v>
      </c>
      <c r="B59" s="45">
        <f>IF(D59="","",INDEX('施設コード'!E:E,MATCH('手書き用白紙'!D59,'施設コード'!D:D,0)))</f>
      </c>
      <c r="C59" s="45">
        <f>IF(D59="","",INDEX('施設コード'!F:F,MATCH('手書き用白紙'!D59,'施設コード'!D:D,0)))</f>
      </c>
      <c r="D59" s="69"/>
      <c r="E59" s="69"/>
      <c r="F59" s="69"/>
      <c r="G59" s="69"/>
      <c r="H59" s="69"/>
      <c r="I59" s="69"/>
      <c r="J59" s="69"/>
      <c r="K59" s="69"/>
      <c r="L59" s="69"/>
      <c r="M59" s="54">
        <f t="shared" si="0"/>
      </c>
      <c r="N59" s="54"/>
      <c r="O59" s="133"/>
      <c r="P59" s="129"/>
      <c r="Q59" s="70"/>
      <c r="R59" s="70"/>
      <c r="S59" s="70"/>
    </row>
    <row r="60" spans="1:19" ht="40.5" customHeight="1">
      <c r="A60">
        <f t="shared" si="3"/>
        <v>43</v>
      </c>
      <c r="B60" s="45">
        <f>IF(D60="","",INDEX('施設コード'!E:E,MATCH('手書き用白紙'!D60,'施設コード'!D:D,0)))</f>
      </c>
      <c r="C60" s="45">
        <f>IF(D60="","",INDEX('施設コード'!F:F,MATCH('手書き用白紙'!D60,'施設コード'!D:D,0)))</f>
      </c>
      <c r="D60" s="69"/>
      <c r="E60" s="69"/>
      <c r="F60" s="69"/>
      <c r="G60" s="69"/>
      <c r="H60" s="69"/>
      <c r="I60" s="69"/>
      <c r="J60" s="69"/>
      <c r="K60" s="69"/>
      <c r="L60" s="69"/>
      <c r="M60" s="54">
        <f t="shared" si="0"/>
      </c>
      <c r="N60" s="54"/>
      <c r="O60" s="133"/>
      <c r="P60" s="129"/>
      <c r="Q60" s="70"/>
      <c r="R60" s="70"/>
      <c r="S60" s="70"/>
    </row>
    <row r="61" spans="1:19" ht="40.5" customHeight="1">
      <c r="A61">
        <f t="shared" si="3"/>
        <v>44</v>
      </c>
      <c r="B61" s="45">
        <f>IF(D61="","",INDEX('施設コード'!E:E,MATCH('手書き用白紙'!D61,'施設コード'!D:D,0)))</f>
      </c>
      <c r="C61" s="45">
        <f>IF(D61="","",INDEX('施設コード'!F:F,MATCH('手書き用白紙'!D61,'施設コード'!D:D,0)))</f>
      </c>
      <c r="D61" s="69"/>
      <c r="E61" s="69"/>
      <c r="F61" s="69"/>
      <c r="G61" s="69"/>
      <c r="H61" s="69"/>
      <c r="I61" s="69"/>
      <c r="J61" s="69"/>
      <c r="K61" s="69"/>
      <c r="L61" s="69"/>
      <c r="M61" s="54">
        <f t="shared" si="0"/>
      </c>
      <c r="N61" s="54"/>
      <c r="O61" s="133"/>
      <c r="P61" s="129"/>
      <c r="Q61" s="70"/>
      <c r="R61" s="70"/>
      <c r="S61" s="70"/>
    </row>
    <row r="62" spans="1:19" ht="40.5" customHeight="1">
      <c r="A62">
        <f t="shared" si="3"/>
        <v>45</v>
      </c>
      <c r="B62" s="45">
        <f>IF(D62="","",INDEX('施設コード'!E:E,MATCH('手書き用白紙'!D62,'施設コード'!D:D,0)))</f>
      </c>
      <c r="C62" s="45">
        <f>IF(D62="","",INDEX('施設コード'!F:F,MATCH('手書き用白紙'!D62,'施設コード'!D:D,0)))</f>
      </c>
      <c r="D62" s="69"/>
      <c r="E62" s="69"/>
      <c r="F62" s="69"/>
      <c r="G62" s="69"/>
      <c r="H62" s="69"/>
      <c r="I62" s="69"/>
      <c r="J62" s="69"/>
      <c r="K62" s="69"/>
      <c r="L62" s="69"/>
      <c r="M62" s="54">
        <f t="shared" si="0"/>
      </c>
      <c r="N62" s="54"/>
      <c r="O62" s="133"/>
      <c r="P62" s="129"/>
      <c r="Q62" s="70"/>
      <c r="R62" s="70"/>
      <c r="S62" s="70"/>
    </row>
    <row r="63" spans="1:19" ht="40.5" customHeight="1">
      <c r="A63">
        <f t="shared" si="3"/>
        <v>46</v>
      </c>
      <c r="B63" s="45">
        <f>IF(D63="","",INDEX('施設コード'!E:E,MATCH('手書き用白紙'!D63,'施設コード'!D:D,0)))</f>
      </c>
      <c r="C63" s="45">
        <f>IF(D63="","",INDEX('施設コード'!F:F,MATCH('手書き用白紙'!D63,'施設コード'!D:D,0)))</f>
      </c>
      <c r="D63" s="69"/>
      <c r="E63" s="69"/>
      <c r="F63" s="69"/>
      <c r="G63" s="69"/>
      <c r="H63" s="69"/>
      <c r="I63" s="69"/>
      <c r="J63" s="69"/>
      <c r="K63" s="69"/>
      <c r="L63" s="69"/>
      <c r="M63" s="54">
        <f t="shared" si="0"/>
      </c>
      <c r="N63" s="54"/>
      <c r="O63" s="133"/>
      <c r="P63" s="129"/>
      <c r="Q63" s="70"/>
      <c r="R63" s="70"/>
      <c r="S63" s="70"/>
    </row>
    <row r="64" spans="1:19" ht="40.5" customHeight="1">
      <c r="A64">
        <f t="shared" si="3"/>
        <v>47</v>
      </c>
      <c r="B64" s="45">
        <f>IF(D64="","",INDEX('施設コード'!E:E,MATCH('手書き用白紙'!D64,'施設コード'!D:D,0)))</f>
      </c>
      <c r="C64" s="45">
        <f>IF(D64="","",INDEX('施設コード'!F:F,MATCH('手書き用白紙'!D64,'施設コード'!D:D,0)))</f>
      </c>
      <c r="D64" s="69"/>
      <c r="E64" s="69"/>
      <c r="F64" s="69"/>
      <c r="G64" s="69"/>
      <c r="H64" s="69"/>
      <c r="I64" s="69"/>
      <c r="J64" s="69"/>
      <c r="K64" s="69"/>
      <c r="L64" s="69"/>
      <c r="M64" s="54">
        <f>IF(C64="","",$B$4)</f>
      </c>
      <c r="N64" s="54"/>
      <c r="O64" s="133"/>
      <c r="P64" s="129"/>
      <c r="Q64" s="70"/>
      <c r="R64" s="70"/>
      <c r="S64" s="70"/>
    </row>
    <row r="65" spans="1:19" ht="40.5" customHeight="1">
      <c r="A65">
        <f t="shared" si="3"/>
        <v>48</v>
      </c>
      <c r="B65" s="45">
        <f>IF(D65="","",INDEX('施設コード'!E:E,MATCH('手書き用白紙'!D65,'施設コード'!D:D,0)))</f>
      </c>
      <c r="C65" s="45">
        <f>IF(D65="","",INDEX('施設コード'!F:F,MATCH('手書き用白紙'!D65,'施設コード'!D:D,0)))</f>
      </c>
      <c r="D65" s="69"/>
      <c r="E65" s="69"/>
      <c r="F65" s="69"/>
      <c r="G65" s="69"/>
      <c r="H65" s="69"/>
      <c r="I65" s="69"/>
      <c r="J65" s="69"/>
      <c r="K65" s="69"/>
      <c r="L65" s="69"/>
      <c r="M65" s="54">
        <f>IF(C65="","",$B$4)</f>
      </c>
      <c r="N65" s="54"/>
      <c r="O65" s="133"/>
      <c r="P65" s="129"/>
      <c r="Q65" s="70"/>
      <c r="R65" s="70"/>
      <c r="S65" s="70"/>
    </row>
    <row r="66" spans="2:19" s="53" customFormat="1" ht="26.25" customHeight="1">
      <c r="B66" s="80" t="s">
        <v>244</v>
      </c>
      <c r="C66" s="75"/>
      <c r="D66" s="78"/>
      <c r="E66" s="79"/>
      <c r="F66" s="79"/>
      <c r="G66" s="79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7"/>
      <c r="S66" s="134" t="s">
        <v>255</v>
      </c>
    </row>
    <row r="67" spans="14:16" ht="18.75" customHeight="1">
      <c r="N67"/>
      <c r="O67"/>
      <c r="P67" s="92" t="s">
        <v>249</v>
      </c>
    </row>
    <row r="68" spans="2:19" ht="39" customHeight="1">
      <c r="B68" s="120" t="s">
        <v>149</v>
      </c>
      <c r="C68" s="120" t="s">
        <v>150</v>
      </c>
      <c r="D68" s="122" t="s">
        <v>250</v>
      </c>
      <c r="E68" s="120" t="s">
        <v>142</v>
      </c>
      <c r="F68" s="120" t="s">
        <v>143</v>
      </c>
      <c r="G68" s="122" t="s">
        <v>251</v>
      </c>
      <c r="H68" s="120" t="s">
        <v>151</v>
      </c>
      <c r="I68" s="120" t="s">
        <v>145</v>
      </c>
      <c r="J68" s="120" t="s">
        <v>146</v>
      </c>
      <c r="K68" s="120" t="s">
        <v>147</v>
      </c>
      <c r="L68" s="120" t="s">
        <v>148</v>
      </c>
      <c r="M68" s="120" t="s">
        <v>27</v>
      </c>
      <c r="N68" s="120" t="s">
        <v>152</v>
      </c>
      <c r="O68" s="130" t="s">
        <v>153</v>
      </c>
      <c r="P68" s="126" t="s">
        <v>27</v>
      </c>
      <c r="Q68" s="121" t="s">
        <v>109</v>
      </c>
      <c r="R68" s="121" t="s">
        <v>137</v>
      </c>
      <c r="S68" s="121" t="s">
        <v>138</v>
      </c>
    </row>
    <row r="69" spans="1:19" ht="40.5" customHeight="1">
      <c r="A69">
        <f>A65+1</f>
        <v>49</v>
      </c>
      <c r="B69" s="45">
        <f>IF(D69="","",INDEX('施設コード'!E:E,MATCH('手書き用白紙'!D69,'施設コード'!D:D,0)))</f>
      </c>
      <c r="C69" s="45">
        <f>IF(D69="","",INDEX('施設コード'!F:F,MATCH('手書き用白紙'!D69,'施設コード'!D:D,0)))</f>
      </c>
      <c r="D69" s="69"/>
      <c r="E69" s="69"/>
      <c r="F69" s="69"/>
      <c r="G69" s="69"/>
      <c r="H69" s="69"/>
      <c r="I69" s="69"/>
      <c r="J69" s="69"/>
      <c r="K69" s="69"/>
      <c r="L69" s="69"/>
      <c r="M69" s="54">
        <f t="shared" si="0"/>
      </c>
      <c r="N69" s="54"/>
      <c r="O69" s="133"/>
      <c r="P69" s="129"/>
      <c r="Q69" s="70"/>
      <c r="R69" s="70"/>
      <c r="S69" s="70"/>
    </row>
    <row r="70" spans="1:19" ht="40.5" customHeight="1">
      <c r="A70">
        <f aca="true" t="shared" si="4" ref="A70:A86">A69+1</f>
        <v>50</v>
      </c>
      <c r="B70" s="45">
        <f>IF(D70="","",INDEX('施設コード'!E:E,MATCH('手書き用白紙'!D70,'施設コード'!D:D,0)))</f>
      </c>
      <c r="C70" s="45">
        <f>IF(D70="","",INDEX('施設コード'!F:F,MATCH('手書き用白紙'!D70,'施設コード'!D:D,0)))</f>
      </c>
      <c r="D70" s="69"/>
      <c r="E70" s="69"/>
      <c r="F70" s="69"/>
      <c r="G70" s="69"/>
      <c r="H70" s="69"/>
      <c r="I70" s="69"/>
      <c r="J70" s="69"/>
      <c r="K70" s="69"/>
      <c r="L70" s="69"/>
      <c r="M70" s="54">
        <f t="shared" si="0"/>
      </c>
      <c r="N70" s="54"/>
      <c r="O70" s="133"/>
      <c r="P70" s="129"/>
      <c r="Q70" s="70"/>
      <c r="R70" s="70"/>
      <c r="S70" s="70"/>
    </row>
    <row r="71" spans="1:19" ht="40.5" customHeight="1">
      <c r="A71">
        <f t="shared" si="4"/>
        <v>51</v>
      </c>
      <c r="B71" s="45">
        <f>IF(D71="","",INDEX('施設コード'!E:E,MATCH('手書き用白紙'!D71,'施設コード'!D:D,0)))</f>
      </c>
      <c r="C71" s="45">
        <f>IF(D71="","",INDEX('施設コード'!F:F,MATCH('手書き用白紙'!D71,'施設コード'!D:D,0)))</f>
      </c>
      <c r="D71" s="69"/>
      <c r="E71" s="69"/>
      <c r="F71" s="69"/>
      <c r="G71" s="69"/>
      <c r="H71" s="69"/>
      <c r="I71" s="69"/>
      <c r="J71" s="69"/>
      <c r="K71" s="69"/>
      <c r="L71" s="69"/>
      <c r="M71" s="54">
        <f t="shared" si="0"/>
      </c>
      <c r="N71" s="54"/>
      <c r="O71" s="133"/>
      <c r="P71" s="129"/>
      <c r="Q71" s="70"/>
      <c r="R71" s="70"/>
      <c r="S71" s="70"/>
    </row>
    <row r="72" spans="1:19" ht="40.5" customHeight="1">
      <c r="A72">
        <f t="shared" si="4"/>
        <v>52</v>
      </c>
      <c r="B72" s="45">
        <f>IF(D72="","",INDEX('施設コード'!E:E,MATCH('手書き用白紙'!D72,'施設コード'!D:D,0)))</f>
      </c>
      <c r="C72" s="45">
        <f>IF(D72="","",INDEX('施設コード'!F:F,MATCH('手書き用白紙'!D72,'施設コード'!D:D,0)))</f>
      </c>
      <c r="D72" s="69"/>
      <c r="E72" s="69"/>
      <c r="F72" s="69"/>
      <c r="G72" s="69"/>
      <c r="H72" s="69"/>
      <c r="I72" s="69"/>
      <c r="J72" s="69"/>
      <c r="K72" s="69"/>
      <c r="L72" s="69"/>
      <c r="M72" s="54">
        <f t="shared" si="0"/>
      </c>
      <c r="N72" s="54"/>
      <c r="O72" s="133"/>
      <c r="P72" s="129"/>
      <c r="Q72" s="70"/>
      <c r="R72" s="70"/>
      <c r="S72" s="70"/>
    </row>
    <row r="73" spans="1:19" ht="40.5" customHeight="1">
      <c r="A73">
        <f t="shared" si="4"/>
        <v>53</v>
      </c>
      <c r="B73" s="45">
        <f>IF(D73="","",INDEX('施設コード'!E:E,MATCH('手書き用白紙'!D73,'施設コード'!D:D,0)))</f>
      </c>
      <c r="C73" s="45">
        <f>IF(D73="","",INDEX('施設コード'!F:F,MATCH('手書き用白紙'!D73,'施設コード'!D:D,0)))</f>
      </c>
      <c r="D73" s="69"/>
      <c r="E73" s="69"/>
      <c r="F73" s="69"/>
      <c r="G73" s="69"/>
      <c r="H73" s="69"/>
      <c r="I73" s="69"/>
      <c r="J73" s="69"/>
      <c r="K73" s="69"/>
      <c r="L73" s="69"/>
      <c r="M73" s="54">
        <f t="shared" si="0"/>
      </c>
      <c r="N73" s="54"/>
      <c r="O73" s="133"/>
      <c r="P73" s="129"/>
      <c r="Q73" s="70"/>
      <c r="R73" s="70"/>
      <c r="S73" s="70"/>
    </row>
    <row r="74" spans="1:19" ht="40.5" customHeight="1">
      <c r="A74">
        <f t="shared" si="4"/>
        <v>54</v>
      </c>
      <c r="B74" s="45">
        <f>IF(D74="","",INDEX('施設コード'!E:E,MATCH('手書き用白紙'!D74,'施設コード'!D:D,0)))</f>
      </c>
      <c r="C74" s="45">
        <f>IF(D74="","",INDEX('施設コード'!F:F,MATCH('手書き用白紙'!D74,'施設コード'!D:D,0)))</f>
      </c>
      <c r="D74" s="69"/>
      <c r="E74" s="69"/>
      <c r="F74" s="69"/>
      <c r="G74" s="69"/>
      <c r="H74" s="69"/>
      <c r="I74" s="69"/>
      <c r="J74" s="69"/>
      <c r="K74" s="69"/>
      <c r="L74" s="69"/>
      <c r="M74" s="54">
        <f t="shared" si="0"/>
      </c>
      <c r="N74" s="54"/>
      <c r="O74" s="133"/>
      <c r="P74" s="129"/>
      <c r="Q74" s="70"/>
      <c r="R74" s="70"/>
      <c r="S74" s="70"/>
    </row>
    <row r="75" spans="1:19" ht="40.5" customHeight="1">
      <c r="A75">
        <f t="shared" si="4"/>
        <v>55</v>
      </c>
      <c r="B75" s="45">
        <f>IF(D75="","",INDEX('施設コード'!E:E,MATCH('手書き用白紙'!D75,'施設コード'!D:D,0)))</f>
      </c>
      <c r="C75" s="45">
        <f>IF(D75="","",INDEX('施設コード'!F:F,MATCH('手書き用白紙'!D75,'施設コード'!D:D,0)))</f>
      </c>
      <c r="D75" s="69"/>
      <c r="E75" s="69"/>
      <c r="F75" s="69"/>
      <c r="G75" s="69"/>
      <c r="H75" s="69"/>
      <c r="I75" s="69"/>
      <c r="J75" s="69"/>
      <c r="K75" s="69"/>
      <c r="L75" s="69"/>
      <c r="M75" s="54">
        <f t="shared" si="0"/>
      </c>
      <c r="N75" s="54"/>
      <c r="O75" s="133"/>
      <c r="P75" s="129"/>
      <c r="Q75" s="70"/>
      <c r="R75" s="70"/>
      <c r="S75" s="70"/>
    </row>
    <row r="76" spans="1:19" ht="40.5" customHeight="1">
      <c r="A76">
        <f t="shared" si="4"/>
        <v>56</v>
      </c>
      <c r="B76" s="45">
        <f>IF(D76="","",INDEX('施設コード'!E:E,MATCH('手書き用白紙'!D76,'施設コード'!D:D,0)))</f>
      </c>
      <c r="C76" s="45">
        <f>IF(D76="","",INDEX('施設コード'!F:F,MATCH('手書き用白紙'!D76,'施設コード'!D:D,0)))</f>
      </c>
      <c r="D76" s="69"/>
      <c r="E76" s="69"/>
      <c r="F76" s="69"/>
      <c r="G76" s="69"/>
      <c r="H76" s="69"/>
      <c r="I76" s="69"/>
      <c r="J76" s="69"/>
      <c r="K76" s="69"/>
      <c r="L76" s="69"/>
      <c r="M76" s="54">
        <f t="shared" si="0"/>
      </c>
      <c r="N76" s="54"/>
      <c r="O76" s="133"/>
      <c r="P76" s="129"/>
      <c r="Q76" s="70"/>
      <c r="R76" s="70"/>
      <c r="S76" s="70"/>
    </row>
    <row r="77" spans="1:19" ht="40.5" customHeight="1">
      <c r="A77">
        <f t="shared" si="4"/>
        <v>57</v>
      </c>
      <c r="B77" s="45">
        <f>IF(D77="","",INDEX('施設コード'!E:E,MATCH('手書き用白紙'!D77,'施設コード'!D:D,0)))</f>
      </c>
      <c r="C77" s="45">
        <f>IF(D77="","",INDEX('施設コード'!F:F,MATCH('手書き用白紙'!D77,'施設コード'!D:D,0)))</f>
      </c>
      <c r="D77" s="69"/>
      <c r="E77" s="69"/>
      <c r="F77" s="69"/>
      <c r="G77" s="69"/>
      <c r="H77" s="69"/>
      <c r="I77" s="69"/>
      <c r="J77" s="69"/>
      <c r="K77" s="69"/>
      <c r="L77" s="69"/>
      <c r="M77" s="54">
        <f t="shared" si="0"/>
      </c>
      <c r="N77" s="54"/>
      <c r="O77" s="133"/>
      <c r="P77" s="129"/>
      <c r="Q77" s="70"/>
      <c r="R77" s="70"/>
      <c r="S77" s="70"/>
    </row>
    <row r="78" spans="1:19" ht="40.5" customHeight="1">
      <c r="A78">
        <f t="shared" si="4"/>
        <v>58</v>
      </c>
      <c r="B78" s="45">
        <f>IF(D78="","",INDEX('施設コード'!E:E,MATCH('手書き用白紙'!D78,'施設コード'!D:D,0)))</f>
      </c>
      <c r="C78" s="45">
        <f>IF(D78="","",INDEX('施設コード'!F:F,MATCH('手書き用白紙'!D78,'施設コード'!D:D,0)))</f>
      </c>
      <c r="D78" s="69"/>
      <c r="E78" s="69"/>
      <c r="F78" s="69"/>
      <c r="G78" s="69"/>
      <c r="H78" s="69"/>
      <c r="I78" s="69"/>
      <c r="J78" s="69"/>
      <c r="K78" s="69"/>
      <c r="L78" s="69"/>
      <c r="M78" s="54">
        <f t="shared" si="0"/>
      </c>
      <c r="N78" s="54"/>
      <c r="O78" s="133"/>
      <c r="P78" s="129"/>
      <c r="Q78" s="70"/>
      <c r="R78" s="70"/>
      <c r="S78" s="70"/>
    </row>
    <row r="79" spans="1:19" ht="40.5" customHeight="1">
      <c r="A79">
        <f t="shared" si="4"/>
        <v>59</v>
      </c>
      <c r="B79" s="45">
        <f>IF(D79="","",INDEX('施設コード'!E:E,MATCH('手書き用白紙'!D79,'施設コード'!D:D,0)))</f>
      </c>
      <c r="C79" s="45">
        <f>IF(D79="","",INDEX('施設コード'!F:F,MATCH('手書き用白紙'!D79,'施設コード'!D:D,0)))</f>
      </c>
      <c r="D79" s="69"/>
      <c r="E79" s="69"/>
      <c r="F79" s="69"/>
      <c r="G79" s="69"/>
      <c r="H79" s="69"/>
      <c r="I79" s="69"/>
      <c r="J79" s="69"/>
      <c r="K79" s="69"/>
      <c r="L79" s="69"/>
      <c r="M79" s="54">
        <f t="shared" si="0"/>
      </c>
      <c r="N79" s="54"/>
      <c r="O79" s="133"/>
      <c r="P79" s="129"/>
      <c r="Q79" s="70"/>
      <c r="R79" s="70"/>
      <c r="S79" s="70"/>
    </row>
    <row r="80" spans="1:19" ht="40.5" customHeight="1">
      <c r="A80">
        <f t="shared" si="4"/>
        <v>60</v>
      </c>
      <c r="B80" s="45">
        <f>IF(D80="","",INDEX('施設コード'!E:E,MATCH('手書き用白紙'!D80,'施設コード'!D:D,0)))</f>
      </c>
      <c r="C80" s="45">
        <f>IF(D80="","",INDEX('施設コード'!F:F,MATCH('手書き用白紙'!D80,'施設コード'!D:D,0)))</f>
      </c>
      <c r="D80" s="69"/>
      <c r="E80" s="69"/>
      <c r="F80" s="69"/>
      <c r="G80" s="69"/>
      <c r="H80" s="69"/>
      <c r="I80" s="69"/>
      <c r="J80" s="69"/>
      <c r="K80" s="69"/>
      <c r="L80" s="69"/>
      <c r="M80" s="54">
        <f t="shared" si="0"/>
      </c>
      <c r="N80" s="54"/>
      <c r="O80" s="133"/>
      <c r="P80" s="129"/>
      <c r="Q80" s="70"/>
      <c r="R80" s="70"/>
      <c r="S80" s="70"/>
    </row>
    <row r="81" spans="1:19" ht="40.5" customHeight="1">
      <c r="A81">
        <f t="shared" si="4"/>
        <v>61</v>
      </c>
      <c r="B81" s="45">
        <f>IF(D81="","",INDEX('施設コード'!E:E,MATCH('手書き用白紙'!D81,'施設コード'!D:D,0)))</f>
      </c>
      <c r="C81" s="45">
        <f>IF(D81="","",INDEX('施設コード'!F:F,MATCH('手書き用白紙'!D81,'施設コード'!D:D,0)))</f>
      </c>
      <c r="D81" s="69"/>
      <c r="E81" s="69"/>
      <c r="F81" s="69"/>
      <c r="G81" s="69"/>
      <c r="H81" s="69"/>
      <c r="I81" s="69"/>
      <c r="J81" s="69"/>
      <c r="K81" s="69"/>
      <c r="L81" s="69"/>
      <c r="M81" s="54">
        <f t="shared" si="0"/>
      </c>
      <c r="N81" s="54"/>
      <c r="O81" s="133"/>
      <c r="P81" s="129"/>
      <c r="Q81" s="70"/>
      <c r="R81" s="70"/>
      <c r="S81" s="70"/>
    </row>
    <row r="82" spans="1:19" ht="40.5" customHeight="1">
      <c r="A82">
        <f t="shared" si="4"/>
        <v>62</v>
      </c>
      <c r="B82" s="45">
        <f>IF(D82="","",INDEX('施設コード'!E:E,MATCH('手書き用白紙'!D82,'施設コード'!D:D,0)))</f>
      </c>
      <c r="C82" s="45">
        <f>IF(D82="","",INDEX('施設コード'!F:F,MATCH('手書き用白紙'!D82,'施設コード'!D:D,0)))</f>
      </c>
      <c r="D82" s="69"/>
      <c r="E82" s="69"/>
      <c r="F82" s="69"/>
      <c r="G82" s="69"/>
      <c r="H82" s="69"/>
      <c r="I82" s="69"/>
      <c r="J82" s="69"/>
      <c r="K82" s="69"/>
      <c r="L82" s="69"/>
      <c r="M82" s="54">
        <f>IF(C82="","",$B$4)</f>
      </c>
      <c r="N82" s="54"/>
      <c r="O82" s="133"/>
      <c r="P82" s="129"/>
      <c r="Q82" s="70"/>
      <c r="R82" s="70"/>
      <c r="S82" s="70"/>
    </row>
    <row r="83" spans="1:19" ht="40.5" customHeight="1">
      <c r="A83">
        <f t="shared" si="4"/>
        <v>63</v>
      </c>
      <c r="B83" s="45">
        <f>IF(D83="","",INDEX('施設コード'!E:E,MATCH('手書き用白紙'!D83,'施設コード'!D:D,0)))</f>
      </c>
      <c r="C83" s="45">
        <f>IF(D83="","",INDEX('施設コード'!F:F,MATCH('手書き用白紙'!D83,'施設コード'!D:D,0)))</f>
      </c>
      <c r="D83" s="69"/>
      <c r="E83" s="69"/>
      <c r="F83" s="69"/>
      <c r="G83" s="69"/>
      <c r="H83" s="69"/>
      <c r="I83" s="69"/>
      <c r="J83" s="69"/>
      <c r="K83" s="69"/>
      <c r="L83" s="69"/>
      <c r="M83" s="54">
        <f>IF(C83="","",$B$4)</f>
      </c>
      <c r="N83" s="54"/>
      <c r="O83" s="133"/>
      <c r="P83" s="129"/>
      <c r="Q83" s="70"/>
      <c r="R83" s="70"/>
      <c r="S83" s="70"/>
    </row>
    <row r="84" spans="1:19" ht="40.5" customHeight="1">
      <c r="A84">
        <f t="shared" si="4"/>
        <v>64</v>
      </c>
      <c r="B84" s="45">
        <f>IF(D84="","",INDEX('施設コード'!E:E,MATCH('手書き用白紙'!D84,'施設コード'!D:D,0)))</f>
      </c>
      <c r="C84" s="45">
        <f>IF(D84="","",INDEX('施設コード'!F:F,MATCH('手書き用白紙'!D84,'施設コード'!D:D,0)))</f>
      </c>
      <c r="D84" s="69"/>
      <c r="E84" s="69"/>
      <c r="F84" s="69"/>
      <c r="G84" s="69"/>
      <c r="H84" s="69"/>
      <c r="I84" s="69"/>
      <c r="J84" s="69"/>
      <c r="K84" s="69"/>
      <c r="L84" s="69"/>
      <c r="M84" s="54">
        <f>IF(C84="","",$B$4)</f>
      </c>
      <c r="N84" s="54"/>
      <c r="O84" s="133"/>
      <c r="P84" s="129"/>
      <c r="Q84" s="70"/>
      <c r="R84" s="70"/>
      <c r="S84" s="70"/>
    </row>
    <row r="85" spans="1:19" ht="40.5" customHeight="1">
      <c r="A85">
        <f t="shared" si="4"/>
        <v>65</v>
      </c>
      <c r="B85" s="45">
        <f>IF(D85="","",INDEX('施設コード'!E:E,MATCH('手書き用白紙'!D85,'施設コード'!D:D,0)))</f>
      </c>
      <c r="C85" s="45">
        <f>IF(D85="","",INDEX('施設コード'!F:F,MATCH('手書き用白紙'!D85,'施設コード'!D:D,0)))</f>
      </c>
      <c r="D85" s="69"/>
      <c r="E85" s="69"/>
      <c r="F85" s="69"/>
      <c r="G85" s="69"/>
      <c r="H85" s="69"/>
      <c r="I85" s="69"/>
      <c r="J85" s="69"/>
      <c r="K85" s="69"/>
      <c r="L85" s="69"/>
      <c r="M85" s="54">
        <f>IF(C85="","",$B$4)</f>
      </c>
      <c r="N85" s="54"/>
      <c r="O85" s="133"/>
      <c r="P85" s="129"/>
      <c r="Q85" s="70"/>
      <c r="R85" s="70"/>
      <c r="S85" s="70"/>
    </row>
    <row r="86" spans="1:19" ht="40.5" customHeight="1">
      <c r="A86">
        <f t="shared" si="4"/>
        <v>66</v>
      </c>
      <c r="B86" s="45">
        <f>IF(D86="","",INDEX('施設コード'!E:E,MATCH('手書き用白紙'!D86,'施設コード'!D:D,0)))</f>
      </c>
      <c r="C86" s="45">
        <f>IF(D86="","",INDEX('施設コード'!F:F,MATCH('手書き用白紙'!D86,'施設コード'!D:D,0)))</f>
      </c>
      <c r="D86" s="69"/>
      <c r="E86" s="69"/>
      <c r="F86" s="69"/>
      <c r="G86" s="69"/>
      <c r="H86" s="69"/>
      <c r="I86" s="69"/>
      <c r="J86" s="69"/>
      <c r="K86" s="69"/>
      <c r="L86" s="69"/>
      <c r="M86" s="54">
        <f>IF(C86="","",$B$4)</f>
      </c>
      <c r="N86" s="54"/>
      <c r="O86" s="133"/>
      <c r="P86" s="129"/>
      <c r="Q86" s="70"/>
      <c r="R86" s="70"/>
      <c r="S86" s="70"/>
    </row>
    <row r="87" spans="2:19" s="72" customFormat="1" ht="40.5" customHeight="1">
      <c r="B87" s="49"/>
      <c r="C87" s="49"/>
      <c r="D87" s="73"/>
      <c r="E87" s="73"/>
      <c r="F87" s="73"/>
      <c r="G87" s="73"/>
      <c r="H87" s="73"/>
      <c r="I87" s="73"/>
      <c r="J87" s="73"/>
      <c r="K87" s="73"/>
      <c r="L87" s="73"/>
      <c r="M87" s="74"/>
      <c r="N87" s="74"/>
      <c r="O87" s="74"/>
      <c r="P87" s="47"/>
      <c r="Q87" s="47"/>
      <c r="R87" s="47"/>
      <c r="S87" s="47"/>
    </row>
    <row r="88" spans="2:19" s="72" customFormat="1" ht="40.5" customHeight="1">
      <c r="B88" s="49"/>
      <c r="C88" s="49"/>
      <c r="D88" s="73"/>
      <c r="E88" s="73"/>
      <c r="F88" s="73"/>
      <c r="G88" s="73"/>
      <c r="H88" s="73"/>
      <c r="I88" s="73"/>
      <c r="J88" s="73"/>
      <c r="K88" s="73"/>
      <c r="L88" s="73"/>
      <c r="M88" s="74"/>
      <c r="N88" s="74"/>
      <c r="O88" s="74"/>
      <c r="P88" s="47"/>
      <c r="Q88" s="47"/>
      <c r="R88" s="47"/>
      <c r="S88" s="47"/>
    </row>
    <row r="89" spans="2:19" s="72" customFormat="1" ht="40.5" customHeight="1">
      <c r="B89" s="49"/>
      <c r="C89" s="49"/>
      <c r="D89" s="73"/>
      <c r="E89" s="73"/>
      <c r="F89" s="73"/>
      <c r="G89" s="73"/>
      <c r="H89" s="73"/>
      <c r="I89" s="73"/>
      <c r="J89" s="73"/>
      <c r="K89" s="73"/>
      <c r="L89" s="73"/>
      <c r="M89" s="74"/>
      <c r="N89" s="74"/>
      <c r="O89" s="74"/>
      <c r="P89" s="47"/>
      <c r="Q89" s="47"/>
      <c r="R89" s="47"/>
      <c r="S89" s="47"/>
    </row>
  </sheetData>
  <sheetProtection/>
  <mergeCells count="1">
    <mergeCell ref="B1:E2"/>
  </mergeCells>
  <conditionalFormatting sqref="H8:L14 E56:F59 H15 D48:F55 D27:F44 H27:L44 D60:F64 E69:F74 E65:F65 H48:L65 D8:F23 H17:L23 H69:L65536 D75:F65536">
    <cfRule type="expression" priority="40" dxfId="0">
      <formula>$W8=1</formula>
    </cfRule>
  </conditionalFormatting>
  <conditionalFormatting sqref="D56:D59">
    <cfRule type="expression" priority="39" dxfId="0">
      <formula>$Y57=1</formula>
    </cfRule>
  </conditionalFormatting>
  <conditionalFormatting sqref="D69:D74">
    <cfRule type="expression" priority="38" dxfId="0">
      <formula>$Z70=1</formula>
    </cfRule>
  </conditionalFormatting>
  <conditionalFormatting sqref="G91:G65536 M91:M65536">
    <cfRule type="expression" priority="41" dxfId="0">
      <formula>$S92=1</formula>
    </cfRule>
  </conditionalFormatting>
  <conditionalFormatting sqref="I15:L15">
    <cfRule type="expression" priority="36" dxfId="0">
      <formula>$W15=1</formula>
    </cfRule>
  </conditionalFormatting>
  <conditionalFormatting sqref="M27:M43 G27:G43 G48:G64 M48:M64 M69:M85 G69:G85 G87:G88 M87:M88 G8:G22 M8:M22">
    <cfRule type="expression" priority="37" dxfId="0">
      <formula>$V9=1</formula>
    </cfRule>
  </conditionalFormatting>
  <conditionalFormatting sqref="H16:L16">
    <cfRule type="expression" priority="35" dxfId="0">
      <formula>$W16=1</formula>
    </cfRule>
  </conditionalFormatting>
  <conditionalFormatting sqref="M7">
    <cfRule type="expression" priority="42" dxfId="0">
      <formula>$V9=1</formula>
    </cfRule>
  </conditionalFormatting>
  <conditionalFormatting sqref="N27:O39 N9:O22">
    <cfRule type="expression" priority="34" dxfId="0">
      <formula>$U10=1</formula>
    </cfRule>
  </conditionalFormatting>
  <conditionalFormatting sqref="N91:O65536">
    <cfRule type="expression" priority="32" dxfId="0">
      <formula>$U92=1</formula>
    </cfRule>
  </conditionalFormatting>
  <conditionalFormatting sqref="N40:O44 N48:O65 N69:O89">
    <cfRule type="expression" priority="33" dxfId="0">
      <formula>手書き用白紙!#REF!=1</formula>
    </cfRule>
  </conditionalFormatting>
  <conditionalFormatting sqref="N8:O8">
    <cfRule type="expression" priority="31" dxfId="0">
      <formula>$W8=1</formula>
    </cfRule>
  </conditionalFormatting>
  <conditionalFormatting sqref="G89 M89">
    <cfRule type="expression" priority="123" dxfId="0">
      <formula>手書き用白紙!#REF!=1</formula>
    </cfRule>
  </conditionalFormatting>
  <conditionalFormatting sqref="M90 G90">
    <cfRule type="expression" priority="129" dxfId="0">
      <formula>手書き用白紙!#REF!=1</formula>
    </cfRule>
  </conditionalFormatting>
  <conditionalFormatting sqref="N90:O90">
    <cfRule type="expression" priority="131" dxfId="0">
      <formula>手書き用白紙!#REF!=1</formula>
    </cfRule>
  </conditionalFormatting>
  <conditionalFormatting sqref="M44 M65">
    <cfRule type="expression" priority="144" dxfId="0">
      <formula>$V48=1</formula>
    </cfRule>
  </conditionalFormatting>
  <conditionalFormatting sqref="M25">
    <cfRule type="expression" priority="25" dxfId="0">
      <formula>$V27=1</formula>
    </cfRule>
  </conditionalFormatting>
  <conditionalFormatting sqref="G44">
    <cfRule type="expression" priority="185" dxfId="0">
      <formula>$V48=1</formula>
    </cfRule>
  </conditionalFormatting>
  <conditionalFormatting sqref="M67">
    <cfRule type="expression" priority="200" dxfId="0">
      <formula>$V64=1</formula>
    </cfRule>
  </conditionalFormatting>
  <conditionalFormatting sqref="M46">
    <cfRule type="expression" priority="202" dxfId="0">
      <formula>$V44=1</formula>
    </cfRule>
  </conditionalFormatting>
  <conditionalFormatting sqref="G65">
    <cfRule type="expression" priority="211" dxfId="0">
      <formula>$V69=1</formula>
    </cfRule>
  </conditionalFormatting>
  <conditionalFormatting sqref="D65">
    <cfRule type="expression" priority="234" dxfId="0">
      <formula>$Z69=1</formula>
    </cfRule>
  </conditionalFormatting>
  <conditionalFormatting sqref="M86 G86">
    <cfRule type="expression" priority="272" dxfId="0">
      <formula>手書き用白紙!#REF!=1</formula>
    </cfRule>
  </conditionalFormatting>
  <conditionalFormatting sqref="G23 M23">
    <cfRule type="expression" priority="280" dxfId="0">
      <formula>手書き用白紙!#REF!=1</formula>
    </cfRule>
  </conditionalFormatting>
  <conditionalFormatting sqref="N23:O23">
    <cfRule type="expression" priority="284" dxfId="0">
      <formula>手書き用白紙!#REF!=1</formula>
    </cfRule>
  </conditionalFormatting>
  <conditionalFormatting sqref="H26:L26 D26:F26">
    <cfRule type="expression" priority="9" dxfId="0">
      <formula>$W26=1</formula>
    </cfRule>
  </conditionalFormatting>
  <conditionalFormatting sqref="G26 M26">
    <cfRule type="expression" priority="8" dxfId="0">
      <formula>$V27=1</formula>
    </cfRule>
  </conditionalFormatting>
  <conditionalFormatting sqref="N26:O26">
    <cfRule type="expression" priority="7" dxfId="0">
      <formula>$W26=1</formula>
    </cfRule>
  </conditionalFormatting>
  <conditionalFormatting sqref="H47:L47 D47:F47">
    <cfRule type="expression" priority="6" dxfId="0">
      <formula>$W47=1</formula>
    </cfRule>
  </conditionalFormatting>
  <conditionalFormatting sqref="G47 M47">
    <cfRule type="expression" priority="5" dxfId="0">
      <formula>$V48=1</formula>
    </cfRule>
  </conditionalFormatting>
  <conditionalFormatting sqref="N47:O47">
    <cfRule type="expression" priority="4" dxfId="0">
      <formula>$W47=1</formula>
    </cfRule>
  </conditionalFormatting>
  <conditionalFormatting sqref="H68:L68 D68:F68">
    <cfRule type="expression" priority="3" dxfId="0">
      <formula>$W68=1</formula>
    </cfRule>
  </conditionalFormatting>
  <conditionalFormatting sqref="G68 M68">
    <cfRule type="expression" priority="2" dxfId="0">
      <formula>$V69=1</formula>
    </cfRule>
  </conditionalFormatting>
  <conditionalFormatting sqref="N68:O68">
    <cfRule type="expression" priority="1" dxfId="0">
      <formula>$W68=1</formula>
    </cfRule>
  </conditionalFormatting>
  <dataValidations count="2">
    <dataValidation allowBlank="1" showInputMessage="1" showErrorMessage="1" imeMode="hiragana" sqref="H7 C3 H9:H23 H25 H46 H67 H27:H44 H48:H65 H69:H65536"/>
    <dataValidation allowBlank="1" showInputMessage="1" showErrorMessage="1" imeMode="off" sqref="D7 E5:F7 D3 M5:M6 A4 D8:L8 I7:N7 I69:O65536 J1:K1 M8:O23 D9:G23 I9:L23 I25:N25 D25 E24:F25 M24 M26:O43 F1 I46:N46 D46 E45:F46 M45 M66 I67:N67 D67 E66:F67 I27:L43 D26:L26 I44:O44 D27:G44 D47:O47 I48:O65 D48:G65 D69:G65536 D68:O68"/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98" r:id="rId2"/>
  <rowBreaks count="3" manualBreakCount="3">
    <brk id="23" max="18" man="1"/>
    <brk id="44" max="18" man="1"/>
    <brk id="65" max="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zoomScalePageLayoutView="0" workbookViewId="0" topLeftCell="A1">
      <selection activeCell="D2" sqref="D2"/>
    </sheetView>
  </sheetViews>
  <sheetFormatPr defaultColWidth="9.00390625" defaultRowHeight="18.75" customHeight="1"/>
  <cols>
    <col min="1" max="1" width="4.00390625" style="0" customWidth="1"/>
    <col min="2" max="3" width="15.00390625" style="7" customWidth="1"/>
    <col min="4" max="4" width="9.00390625" style="2" customWidth="1"/>
    <col min="5" max="7" width="7.375" style="2" customWidth="1"/>
    <col min="8" max="8" width="28.25390625" style="2" customWidth="1"/>
    <col min="9" max="12" width="7.125" style="2" customWidth="1"/>
    <col min="13" max="13" width="16.125" style="2" customWidth="1"/>
    <col min="14" max="15" width="7.125" style="2" customWidth="1"/>
    <col min="16" max="17" width="17.75390625" style="0" customWidth="1"/>
    <col min="18" max="19" width="12.25390625" style="0" customWidth="1"/>
  </cols>
  <sheetData>
    <row r="1" spans="1:13" ht="18.75" customHeight="1">
      <c r="A1" s="47"/>
      <c r="B1" s="48"/>
      <c r="C1" s="49"/>
      <c r="F1" s="93" t="s">
        <v>191</v>
      </c>
      <c r="G1" s="50"/>
      <c r="H1" s="50"/>
      <c r="I1" s="50"/>
      <c r="L1" s="43"/>
      <c r="M1" s="44" t="s">
        <v>206</v>
      </c>
    </row>
    <row r="2" spans="1:9" ht="18.75" customHeight="1">
      <c r="A2" s="47"/>
      <c r="B2" s="48"/>
      <c r="C2" s="49"/>
      <c r="F2" s="46"/>
      <c r="G2" s="46"/>
      <c r="H2" s="46"/>
      <c r="I2" s="46"/>
    </row>
    <row r="3" spans="1:17" s="53" customFormat="1" ht="26.25" customHeight="1">
      <c r="A3" s="51"/>
      <c r="B3" s="90" t="s">
        <v>247</v>
      </c>
      <c r="C3" s="90"/>
      <c r="D3" s="108"/>
      <c r="E3" s="108"/>
      <c r="F3" s="89" t="s">
        <v>200</v>
      </c>
      <c r="G3" s="107"/>
      <c r="H3" s="107" t="s">
        <v>193</v>
      </c>
      <c r="I3" s="107"/>
      <c r="J3" s="107"/>
      <c r="K3" s="107"/>
      <c r="L3" s="108"/>
      <c r="M3" s="89" t="s">
        <v>202</v>
      </c>
      <c r="N3" s="107" t="s">
        <v>140</v>
      </c>
      <c r="O3" s="52"/>
      <c r="P3" s="52"/>
      <c r="Q3" s="52"/>
    </row>
    <row r="4" spans="1:17" s="53" customFormat="1" ht="26.25" customHeight="1">
      <c r="A4" s="51"/>
      <c r="B4" s="142" t="s">
        <v>194</v>
      </c>
      <c r="C4" s="142"/>
      <c r="D4" s="142"/>
      <c r="E4" s="108"/>
      <c r="F4" s="89" t="s">
        <v>201</v>
      </c>
      <c r="G4" s="107"/>
      <c r="H4" s="107" t="s">
        <v>195</v>
      </c>
      <c r="I4" s="107"/>
      <c r="J4" s="107"/>
      <c r="K4" s="107"/>
      <c r="L4" s="108"/>
      <c r="M4" s="89" t="s">
        <v>199</v>
      </c>
      <c r="N4" s="107" t="s">
        <v>205</v>
      </c>
      <c r="O4" s="52"/>
      <c r="P4" s="52"/>
      <c r="Q4" s="52"/>
    </row>
    <row r="5" spans="2:17" s="53" customFormat="1" ht="26.25" customHeight="1">
      <c r="B5" s="143"/>
      <c r="C5" s="143"/>
      <c r="D5" s="143"/>
      <c r="E5" s="108"/>
      <c r="F5" s="89" t="s">
        <v>203</v>
      </c>
      <c r="G5" s="107"/>
      <c r="H5" s="107" t="s">
        <v>198</v>
      </c>
      <c r="I5" s="107"/>
      <c r="J5" s="107"/>
      <c r="K5" s="107"/>
      <c r="L5" s="108"/>
      <c r="M5" s="89" t="s">
        <v>196</v>
      </c>
      <c r="N5" s="107" t="s">
        <v>204</v>
      </c>
      <c r="O5" s="52"/>
      <c r="P5" s="52"/>
      <c r="Q5" s="52"/>
    </row>
    <row r="6" spans="14:16" ht="18.75" customHeight="1">
      <c r="N6"/>
      <c r="O6"/>
      <c r="P6" t="s">
        <v>136</v>
      </c>
    </row>
    <row r="7" spans="2:19" ht="18.75" customHeight="1">
      <c r="B7" s="9" t="s">
        <v>149</v>
      </c>
      <c r="C7" s="9" t="s">
        <v>150</v>
      </c>
      <c r="D7" s="11" t="s">
        <v>141</v>
      </c>
      <c r="E7" s="11" t="s">
        <v>142</v>
      </c>
      <c r="F7" s="11" t="s">
        <v>143</v>
      </c>
      <c r="G7" s="11" t="s">
        <v>144</v>
      </c>
      <c r="H7" s="9" t="s">
        <v>151</v>
      </c>
      <c r="I7" s="11" t="s">
        <v>145</v>
      </c>
      <c r="J7" s="11" t="s">
        <v>146</v>
      </c>
      <c r="K7" s="11" t="s">
        <v>147</v>
      </c>
      <c r="L7" s="11" t="s">
        <v>148</v>
      </c>
      <c r="M7" s="9" t="s">
        <v>27</v>
      </c>
      <c r="N7" s="9" t="s">
        <v>152</v>
      </c>
      <c r="O7" s="9" t="s">
        <v>153</v>
      </c>
      <c r="P7" s="8" t="s">
        <v>27</v>
      </c>
      <c r="Q7" s="8" t="s">
        <v>109</v>
      </c>
      <c r="R7" s="8" t="s">
        <v>137</v>
      </c>
      <c r="S7" s="8" t="s">
        <v>138</v>
      </c>
    </row>
    <row r="8" spans="1:19" ht="29.25" customHeight="1">
      <c r="A8">
        <v>1</v>
      </c>
      <c r="B8" s="45" t="str">
        <f>IF(D8="","",INDEX('施設コード'!E:E,MATCH('記入例'!D8,'施設コード'!D:D,0)))</f>
        <v>渋川市総合公園</v>
      </c>
      <c r="C8" s="45" t="str">
        <f>IF(D8="","",INDEX('施設コード'!F:F,MATCH('記入例'!D8,'施設コード'!D:D,0)))</f>
        <v>陸上競技場</v>
      </c>
      <c r="D8" s="42">
        <v>7003</v>
      </c>
      <c r="E8" s="42">
        <v>9</v>
      </c>
      <c r="F8" s="42">
        <v>20</v>
      </c>
      <c r="G8" s="42">
        <v>1</v>
      </c>
      <c r="H8" s="42" t="s">
        <v>187</v>
      </c>
      <c r="I8" s="42">
        <v>8</v>
      </c>
      <c r="J8" s="42">
        <v>0</v>
      </c>
      <c r="K8" s="42">
        <v>16</v>
      </c>
      <c r="L8" s="42">
        <v>0</v>
      </c>
      <c r="M8" s="54" t="str">
        <f>IF(C8="","",$B$4)</f>
        <v>渋川市役所スポーツ課</v>
      </c>
      <c r="N8" s="42">
        <v>8</v>
      </c>
      <c r="O8" s="42">
        <v>30</v>
      </c>
      <c r="P8" s="10" t="s">
        <v>188</v>
      </c>
      <c r="Q8" s="10" t="s">
        <v>189</v>
      </c>
      <c r="R8" s="10" t="s">
        <v>190</v>
      </c>
      <c r="S8" s="10" t="s">
        <v>197</v>
      </c>
    </row>
    <row r="9" spans="1:19" ht="29.25" customHeight="1">
      <c r="A9">
        <v>2</v>
      </c>
      <c r="B9" s="45" t="str">
        <f>IF(D9="","",INDEX('施設コード'!E:E,MATCH('記入例'!D9,'施設コード'!D:D,0)))</f>
        <v>子持社会体育館</v>
      </c>
      <c r="C9" s="45" t="str">
        <f>IF(D9="","",INDEX('施設コード'!F:F,MATCH('記入例'!D9,'施設コード'!D:D,0)))</f>
        <v>アリーナ</v>
      </c>
      <c r="D9" s="42">
        <v>4001</v>
      </c>
      <c r="E9" s="42">
        <v>10</v>
      </c>
      <c r="F9" s="42">
        <v>20</v>
      </c>
      <c r="G9" s="42">
        <v>1</v>
      </c>
      <c r="H9" s="42" t="s">
        <v>186</v>
      </c>
      <c r="I9" s="42">
        <v>8</v>
      </c>
      <c r="J9" s="42">
        <v>30</v>
      </c>
      <c r="K9" s="42">
        <v>15</v>
      </c>
      <c r="L9" s="42">
        <v>0</v>
      </c>
      <c r="M9" s="54" t="str">
        <f aca="true" t="shared" si="0" ref="M9:M31">IF(C9="","",$B$4)</f>
        <v>渋川市役所スポーツ課</v>
      </c>
      <c r="N9" s="42"/>
      <c r="O9" s="42"/>
      <c r="P9" s="10"/>
      <c r="Q9" s="10"/>
      <c r="R9" s="10"/>
      <c r="S9" s="10"/>
    </row>
    <row r="10" spans="1:19" ht="29.25" customHeight="1">
      <c r="A10">
        <v>3</v>
      </c>
      <c r="B10" s="45" t="str">
        <f>IF(D10="","",INDEX('施設コード'!E:E,MATCH('記入例'!D10,'施設コード'!D:D,0)))</f>
        <v>子持社会体育館</v>
      </c>
      <c r="C10" s="45" t="str">
        <f>IF(D10="","",INDEX('施設コード'!F:F,MATCH('記入例'!D10,'施設コード'!D:D,0)))</f>
        <v>会議室</v>
      </c>
      <c r="D10" s="42">
        <v>4003</v>
      </c>
      <c r="E10" s="42">
        <v>10</v>
      </c>
      <c r="F10" s="42">
        <v>20</v>
      </c>
      <c r="G10" s="42">
        <v>1</v>
      </c>
      <c r="H10" s="42" t="s">
        <v>186</v>
      </c>
      <c r="I10" s="42">
        <v>8</v>
      </c>
      <c r="J10" s="42">
        <v>30</v>
      </c>
      <c r="K10" s="42">
        <v>15</v>
      </c>
      <c r="L10" s="42">
        <v>0</v>
      </c>
      <c r="M10" s="54" t="str">
        <f t="shared" si="0"/>
        <v>渋川市役所スポーツ課</v>
      </c>
      <c r="N10" s="42"/>
      <c r="O10" s="42"/>
      <c r="P10" s="10"/>
      <c r="Q10" s="10"/>
      <c r="R10" s="10"/>
      <c r="S10" s="10"/>
    </row>
    <row r="11" spans="1:19" ht="29.25" customHeight="1">
      <c r="A11">
        <v>4</v>
      </c>
      <c r="B11" s="45">
        <f>IF(D11="","",INDEX('施設コード'!E:E,MATCH('記入例'!D11,'施設コード'!D:D,0)))</f>
      </c>
      <c r="C11" s="45">
        <f>IF(D11="","",INDEX('施設コード'!F:F,MATCH('記入例'!D11,'施設コード'!D:D,0)))</f>
      </c>
      <c r="D11" s="42"/>
      <c r="E11" s="42"/>
      <c r="F11" s="42"/>
      <c r="G11" s="42"/>
      <c r="H11" s="42"/>
      <c r="I11" s="42"/>
      <c r="J11" s="42"/>
      <c r="K11" s="42"/>
      <c r="L11" s="42"/>
      <c r="M11" s="54">
        <f t="shared" si="0"/>
      </c>
      <c r="N11" s="42"/>
      <c r="O11" s="42"/>
      <c r="P11" s="10"/>
      <c r="Q11" s="10"/>
      <c r="R11" s="10"/>
      <c r="S11" s="10"/>
    </row>
    <row r="12" spans="1:19" ht="29.25" customHeight="1">
      <c r="A12">
        <v>5</v>
      </c>
      <c r="B12" s="45">
        <f>IF(D12="","",INDEX('施設コード'!E:E,MATCH('記入例'!D12,'施設コード'!D:D,0)))</f>
      </c>
      <c r="C12" s="45">
        <f>IF(D12="","",INDEX('施設コード'!F:F,MATCH('記入例'!D12,'施設コード'!D:D,0)))</f>
      </c>
      <c r="D12" s="42"/>
      <c r="E12" s="42"/>
      <c r="F12" s="42"/>
      <c r="G12" s="42"/>
      <c r="H12" s="42"/>
      <c r="I12" s="42"/>
      <c r="J12" s="42"/>
      <c r="K12" s="42"/>
      <c r="L12" s="42"/>
      <c r="M12" s="54">
        <f t="shared" si="0"/>
      </c>
      <c r="N12" s="42"/>
      <c r="O12" s="42"/>
      <c r="P12" s="10"/>
      <c r="Q12" s="10"/>
      <c r="R12" s="10"/>
      <c r="S12" s="10"/>
    </row>
    <row r="13" spans="1:19" ht="29.25" customHeight="1">
      <c r="A13">
        <v>6</v>
      </c>
      <c r="B13" s="45">
        <f>IF(D13="","",INDEX('施設コード'!E:E,MATCH('記入例'!D13,'施設コード'!D:D,0)))</f>
      </c>
      <c r="C13" s="45">
        <f>IF(D13="","",INDEX('施設コード'!F:F,MATCH('記入例'!D13,'施設コード'!D:D,0)))</f>
      </c>
      <c r="D13" s="42"/>
      <c r="E13" s="42"/>
      <c r="F13" s="42"/>
      <c r="G13" s="42"/>
      <c r="H13" s="42"/>
      <c r="I13" s="42"/>
      <c r="J13" s="42"/>
      <c r="K13" s="42"/>
      <c r="L13" s="42"/>
      <c r="M13" s="54">
        <f t="shared" si="0"/>
      </c>
      <c r="N13" s="42"/>
      <c r="O13" s="42"/>
      <c r="P13" s="10"/>
      <c r="Q13" s="10"/>
      <c r="R13" s="10"/>
      <c r="S13" s="10"/>
    </row>
    <row r="14" spans="1:19" ht="29.25" customHeight="1">
      <c r="A14">
        <v>7</v>
      </c>
      <c r="B14" s="45">
        <f>IF(D14="","",INDEX('施設コード'!E:E,MATCH('記入例'!D14,'施設コード'!D:D,0)))</f>
      </c>
      <c r="C14" s="45">
        <f>IF(D14="","",INDEX('施設コード'!F:F,MATCH('記入例'!D14,'施設コード'!D:D,0)))</f>
      </c>
      <c r="D14" s="42"/>
      <c r="E14" s="42"/>
      <c r="F14" s="42"/>
      <c r="G14" s="42"/>
      <c r="H14" s="42"/>
      <c r="I14" s="42"/>
      <c r="J14" s="42"/>
      <c r="K14" s="42"/>
      <c r="L14" s="42"/>
      <c r="M14" s="54">
        <f t="shared" si="0"/>
      </c>
      <c r="N14" s="42"/>
      <c r="O14" s="42"/>
      <c r="P14" s="10"/>
      <c r="Q14" s="10"/>
      <c r="R14" s="10"/>
      <c r="S14" s="10"/>
    </row>
    <row r="15" spans="1:19" ht="29.25" customHeight="1">
      <c r="A15">
        <v>8</v>
      </c>
      <c r="B15" s="45">
        <f>IF(D15="","",INDEX('施設コード'!E:E,MATCH('記入例'!D15,'施設コード'!D:D,0)))</f>
      </c>
      <c r="C15" s="45">
        <f>IF(D15="","",INDEX('施設コード'!F:F,MATCH('記入例'!D15,'施設コード'!D:D,0)))</f>
      </c>
      <c r="D15" s="42"/>
      <c r="E15" s="42"/>
      <c r="F15" s="42"/>
      <c r="G15" s="42"/>
      <c r="H15" s="42"/>
      <c r="I15" s="42"/>
      <c r="J15" s="42"/>
      <c r="K15" s="42"/>
      <c r="L15" s="42"/>
      <c r="M15" s="54">
        <f t="shared" si="0"/>
      </c>
      <c r="N15" s="42"/>
      <c r="O15" s="42"/>
      <c r="P15" s="10"/>
      <c r="Q15" s="10"/>
      <c r="R15" s="10"/>
      <c r="S15" s="10"/>
    </row>
    <row r="16" spans="1:19" ht="29.25" customHeight="1">
      <c r="A16">
        <v>9</v>
      </c>
      <c r="B16" s="45">
        <f>IF(D16="","",INDEX('施設コード'!E:E,MATCH('記入例'!D16,'施設コード'!D:D,0)))</f>
      </c>
      <c r="C16" s="45">
        <f>IF(D16="","",INDEX('施設コード'!F:F,MATCH('記入例'!D16,'施設コード'!D:D,0)))</f>
      </c>
      <c r="D16" s="42"/>
      <c r="E16" s="42"/>
      <c r="F16" s="42"/>
      <c r="G16" s="42"/>
      <c r="H16" s="42"/>
      <c r="I16" s="42"/>
      <c r="J16" s="42"/>
      <c r="K16" s="42"/>
      <c r="L16" s="42"/>
      <c r="M16" s="54">
        <f t="shared" si="0"/>
      </c>
      <c r="N16" s="42"/>
      <c r="O16" s="42"/>
      <c r="P16" s="10"/>
      <c r="Q16" s="10"/>
      <c r="R16" s="10"/>
      <c r="S16" s="10"/>
    </row>
    <row r="17" spans="1:19" ht="29.25" customHeight="1">
      <c r="A17">
        <v>10</v>
      </c>
      <c r="B17" s="45">
        <f>IF(D17="","",INDEX('施設コード'!E:E,MATCH('記入例'!D17,'施設コード'!D:D,0)))</f>
      </c>
      <c r="C17" s="45">
        <f>IF(D17="","",INDEX('施設コード'!F:F,MATCH('記入例'!D17,'施設コード'!D:D,0)))</f>
      </c>
      <c r="D17" s="42"/>
      <c r="E17" s="42"/>
      <c r="F17" s="42"/>
      <c r="G17" s="42"/>
      <c r="H17" s="42"/>
      <c r="I17" s="42"/>
      <c r="J17" s="42"/>
      <c r="K17" s="42"/>
      <c r="L17" s="42"/>
      <c r="M17" s="54">
        <f t="shared" si="0"/>
      </c>
      <c r="N17" s="42"/>
      <c r="O17" s="42"/>
      <c r="P17" s="10"/>
      <c r="Q17" s="10"/>
      <c r="R17" s="10"/>
      <c r="S17" s="10"/>
    </row>
    <row r="18" spans="1:19" ht="29.25" customHeight="1">
      <c r="A18">
        <v>11</v>
      </c>
      <c r="B18" s="45">
        <f>IF(D18="","",INDEX('施設コード'!E:E,MATCH('記入例'!D18,'施設コード'!D:D,0)))</f>
      </c>
      <c r="C18" s="45">
        <f>IF(D18="","",INDEX('施設コード'!F:F,MATCH('記入例'!D18,'施設コード'!D:D,0)))</f>
      </c>
      <c r="D18" s="42"/>
      <c r="E18" s="42"/>
      <c r="F18" s="42"/>
      <c r="G18" s="42"/>
      <c r="H18" s="42"/>
      <c r="I18" s="42"/>
      <c r="J18" s="42"/>
      <c r="K18" s="42"/>
      <c r="L18" s="42"/>
      <c r="M18" s="54">
        <f t="shared" si="0"/>
      </c>
      <c r="N18" s="42"/>
      <c r="O18" s="42"/>
      <c r="P18" s="10"/>
      <c r="Q18" s="10"/>
      <c r="R18" s="10"/>
      <c r="S18" s="10"/>
    </row>
    <row r="19" spans="1:19" ht="29.25" customHeight="1">
      <c r="A19">
        <v>12</v>
      </c>
      <c r="B19" s="45">
        <f>IF(D19="","",INDEX('施設コード'!E:E,MATCH('記入例'!D19,'施設コード'!D:D,0)))</f>
      </c>
      <c r="C19" s="45">
        <f>IF(D19="","",INDEX('施設コード'!F:F,MATCH('記入例'!D19,'施設コード'!D:D,0)))</f>
      </c>
      <c r="D19" s="42"/>
      <c r="E19" s="42"/>
      <c r="F19" s="42"/>
      <c r="G19" s="42"/>
      <c r="H19" s="42"/>
      <c r="I19" s="42"/>
      <c r="J19" s="42"/>
      <c r="K19" s="42"/>
      <c r="L19" s="42"/>
      <c r="M19" s="54">
        <f t="shared" si="0"/>
      </c>
      <c r="N19" s="42"/>
      <c r="O19" s="42"/>
      <c r="P19" s="10"/>
      <c r="Q19" s="10"/>
      <c r="R19" s="10"/>
      <c r="S19" s="10"/>
    </row>
    <row r="20" spans="1:19" ht="29.25" customHeight="1">
      <c r="A20">
        <v>13</v>
      </c>
      <c r="B20" s="45">
        <f>IF(D20="","",INDEX('施設コード'!E:E,MATCH('記入例'!D20,'施設コード'!D:D,0)))</f>
      </c>
      <c r="C20" s="45">
        <f>IF(D20="","",INDEX('施設コード'!F:F,MATCH('記入例'!D20,'施設コード'!D:D,0)))</f>
      </c>
      <c r="D20" s="42"/>
      <c r="E20" s="42"/>
      <c r="F20" s="42"/>
      <c r="G20" s="42"/>
      <c r="H20" s="42"/>
      <c r="I20" s="42"/>
      <c r="J20" s="42"/>
      <c r="K20" s="42"/>
      <c r="L20" s="42"/>
      <c r="M20" s="54">
        <f t="shared" si="0"/>
      </c>
      <c r="N20" s="42"/>
      <c r="O20" s="42"/>
      <c r="P20" s="10"/>
      <c r="Q20" s="10"/>
      <c r="R20" s="10"/>
      <c r="S20" s="10"/>
    </row>
    <row r="21" spans="1:19" ht="29.25" customHeight="1">
      <c r="A21">
        <v>14</v>
      </c>
      <c r="B21" s="45">
        <f>IF(D21="","",INDEX('施設コード'!E:E,MATCH('記入例'!D21,'施設コード'!D:D,0)))</f>
      </c>
      <c r="C21" s="45">
        <f>IF(D21="","",INDEX('施設コード'!F:F,MATCH('記入例'!D21,'施設コード'!D:D,0)))</f>
      </c>
      <c r="D21" s="42"/>
      <c r="E21" s="42"/>
      <c r="F21" s="42"/>
      <c r="G21" s="42"/>
      <c r="H21" s="42"/>
      <c r="I21" s="42"/>
      <c r="J21" s="42"/>
      <c r="K21" s="42"/>
      <c r="L21" s="42"/>
      <c r="M21" s="54">
        <f t="shared" si="0"/>
      </c>
      <c r="N21" s="42"/>
      <c r="O21" s="42"/>
      <c r="P21" s="10"/>
      <c r="Q21" s="10"/>
      <c r="R21" s="10"/>
      <c r="S21" s="10"/>
    </row>
    <row r="22" spans="1:19" ht="29.25" customHeight="1">
      <c r="A22">
        <v>15</v>
      </c>
      <c r="B22" s="45">
        <f>IF(D22="","",INDEX('施設コード'!E:E,MATCH('記入例'!D22,'施設コード'!D:D,0)))</f>
      </c>
      <c r="C22" s="45">
        <f>IF(D22="","",INDEX('施設コード'!F:F,MATCH('記入例'!D22,'施設コード'!D:D,0)))</f>
      </c>
      <c r="D22" s="42"/>
      <c r="E22" s="42"/>
      <c r="F22" s="42"/>
      <c r="G22" s="42"/>
      <c r="H22" s="42"/>
      <c r="I22" s="42"/>
      <c r="J22" s="42"/>
      <c r="K22" s="42"/>
      <c r="L22" s="42"/>
      <c r="M22" s="54">
        <f t="shared" si="0"/>
      </c>
      <c r="N22" s="42"/>
      <c r="O22" s="42"/>
      <c r="P22" s="10"/>
      <c r="Q22" s="10"/>
      <c r="R22" s="10"/>
      <c r="S22" s="10"/>
    </row>
    <row r="23" spans="1:19" ht="29.25" customHeight="1">
      <c r="A23">
        <v>16</v>
      </c>
      <c r="B23" s="45">
        <f>IF(D23="","",INDEX('施設コード'!E:E,MATCH('記入例'!D23,'施設コード'!D:D,0)))</f>
      </c>
      <c r="C23" s="45">
        <f>IF(D23="","",INDEX('施設コード'!F:F,MATCH('記入例'!D23,'施設コード'!D:D,0)))</f>
      </c>
      <c r="D23" s="42"/>
      <c r="E23" s="42"/>
      <c r="F23" s="42"/>
      <c r="G23" s="42"/>
      <c r="H23" s="42"/>
      <c r="I23" s="42"/>
      <c r="J23" s="42"/>
      <c r="K23" s="42"/>
      <c r="L23" s="42"/>
      <c r="M23" s="54">
        <f t="shared" si="0"/>
      </c>
      <c r="N23" s="42"/>
      <c r="O23" s="42"/>
      <c r="P23" s="10"/>
      <c r="Q23" s="10"/>
      <c r="R23" s="10"/>
      <c r="S23" s="10"/>
    </row>
    <row r="24" spans="1:19" ht="29.25" customHeight="1">
      <c r="A24">
        <v>17</v>
      </c>
      <c r="B24" s="45">
        <f>IF(D24="","",INDEX('施設コード'!E:E,MATCH('記入例'!D24,'施設コード'!D:D,0)))</f>
      </c>
      <c r="C24" s="45">
        <f>IF(D24="","",INDEX('施設コード'!F:F,MATCH('記入例'!D24,'施設コード'!D:D,0)))</f>
      </c>
      <c r="D24" s="42"/>
      <c r="E24" s="42"/>
      <c r="F24" s="42"/>
      <c r="G24" s="42"/>
      <c r="H24" s="42"/>
      <c r="I24" s="42"/>
      <c r="J24" s="42"/>
      <c r="K24" s="42"/>
      <c r="L24" s="42"/>
      <c r="M24" s="54">
        <f t="shared" si="0"/>
      </c>
      <c r="N24" s="42"/>
      <c r="O24" s="42"/>
      <c r="P24" s="10"/>
      <c r="Q24" s="10"/>
      <c r="R24" s="10"/>
      <c r="S24" s="10"/>
    </row>
    <row r="25" spans="1:19" ht="29.25" customHeight="1">
      <c r="A25">
        <v>18</v>
      </c>
      <c r="B25" s="45">
        <f>IF(D25="","",INDEX('施設コード'!E:E,MATCH('記入例'!D25,'施設コード'!D:D,0)))</f>
      </c>
      <c r="C25" s="45">
        <f>IF(D25="","",INDEX('施設コード'!F:F,MATCH('記入例'!D25,'施設コード'!D:D,0)))</f>
      </c>
      <c r="D25" s="42"/>
      <c r="E25" s="42"/>
      <c r="F25" s="42"/>
      <c r="G25" s="42"/>
      <c r="H25" s="42"/>
      <c r="I25" s="42"/>
      <c r="J25" s="42"/>
      <c r="K25" s="42"/>
      <c r="L25" s="42"/>
      <c r="M25" s="54">
        <f t="shared" si="0"/>
      </c>
      <c r="N25" s="42"/>
      <c r="O25" s="42"/>
      <c r="P25" s="10"/>
      <c r="Q25" s="10"/>
      <c r="R25" s="10"/>
      <c r="S25" s="10"/>
    </row>
    <row r="26" spans="1:19" ht="29.25" customHeight="1">
      <c r="A26">
        <v>19</v>
      </c>
      <c r="B26" s="45">
        <f>IF(D26="","",INDEX('施設コード'!E:E,MATCH('記入例'!D26,'施設コード'!D:D,0)))</f>
      </c>
      <c r="C26" s="45">
        <f>IF(D26="","",INDEX('施設コード'!F:F,MATCH('記入例'!D26,'施設コード'!D:D,0)))</f>
      </c>
      <c r="D26" s="42"/>
      <c r="E26" s="42"/>
      <c r="F26" s="42"/>
      <c r="G26" s="42"/>
      <c r="H26" s="42"/>
      <c r="I26" s="42"/>
      <c r="J26" s="42"/>
      <c r="K26" s="42"/>
      <c r="L26" s="42"/>
      <c r="M26" s="54">
        <f t="shared" si="0"/>
      </c>
      <c r="N26" s="42"/>
      <c r="O26" s="42"/>
      <c r="P26" s="10"/>
      <c r="Q26" s="10"/>
      <c r="R26" s="10"/>
      <c r="S26" s="10"/>
    </row>
    <row r="27" spans="1:19" ht="29.25" customHeight="1">
      <c r="A27">
        <v>20</v>
      </c>
      <c r="B27" s="45">
        <f>IF(D27="","",INDEX('施設コード'!E:E,MATCH('記入例'!D27,'施設コード'!D:D,0)))</f>
      </c>
      <c r="C27" s="45">
        <f>IF(D27="","",INDEX('施設コード'!F:F,MATCH('記入例'!D27,'施設コード'!D:D,0)))</f>
      </c>
      <c r="D27" s="42"/>
      <c r="E27" s="42"/>
      <c r="F27" s="42"/>
      <c r="G27" s="42"/>
      <c r="H27" s="42"/>
      <c r="I27" s="42"/>
      <c r="J27" s="42"/>
      <c r="K27" s="42"/>
      <c r="L27" s="42"/>
      <c r="M27" s="54">
        <f t="shared" si="0"/>
      </c>
      <c r="N27" s="42"/>
      <c r="O27" s="42"/>
      <c r="P27" s="10"/>
      <c r="Q27" s="10"/>
      <c r="R27" s="10"/>
      <c r="S27" s="10"/>
    </row>
    <row r="28" spans="1:19" ht="29.25" customHeight="1">
      <c r="A28">
        <v>21</v>
      </c>
      <c r="B28" s="45">
        <f>IF(D28="","",INDEX('施設コード'!E:E,MATCH('記入例'!D28,'施設コード'!D:D,0)))</f>
      </c>
      <c r="C28" s="45">
        <f>IF(D28="","",INDEX('施設コード'!F:F,MATCH('記入例'!D28,'施設コード'!D:D,0)))</f>
      </c>
      <c r="D28" s="42"/>
      <c r="E28" s="42"/>
      <c r="F28" s="42"/>
      <c r="G28" s="42"/>
      <c r="H28" s="42"/>
      <c r="I28" s="42"/>
      <c r="J28" s="42"/>
      <c r="K28" s="42"/>
      <c r="L28" s="42"/>
      <c r="M28" s="54">
        <f t="shared" si="0"/>
      </c>
      <c r="N28" s="42"/>
      <c r="O28" s="42"/>
      <c r="P28" s="10"/>
      <c r="Q28" s="10"/>
      <c r="R28" s="10"/>
      <c r="S28" s="10"/>
    </row>
    <row r="29" spans="1:19" ht="29.25" customHeight="1">
      <c r="A29">
        <v>22</v>
      </c>
      <c r="B29" s="45">
        <f>IF(D29="","",INDEX('施設コード'!E:E,MATCH('記入例'!D29,'施設コード'!D:D,0)))</f>
      </c>
      <c r="C29" s="45">
        <f>IF(D29="","",INDEX('施設コード'!F:F,MATCH('記入例'!D29,'施設コード'!D:D,0)))</f>
      </c>
      <c r="D29" s="42"/>
      <c r="E29" s="42"/>
      <c r="F29" s="42"/>
      <c r="G29" s="42"/>
      <c r="H29" s="42"/>
      <c r="I29" s="42"/>
      <c r="J29" s="42"/>
      <c r="K29" s="42"/>
      <c r="L29" s="42"/>
      <c r="M29" s="54">
        <f t="shared" si="0"/>
      </c>
      <c r="N29" s="42"/>
      <c r="O29" s="42"/>
      <c r="P29" s="10"/>
      <c r="Q29" s="10"/>
      <c r="R29" s="10"/>
      <c r="S29" s="10"/>
    </row>
    <row r="30" spans="1:19" ht="29.25" customHeight="1">
      <c r="A30">
        <v>23</v>
      </c>
      <c r="B30" s="45">
        <f>IF(D30="","",INDEX('施設コード'!E:E,MATCH('記入例'!D30,'施設コード'!D:D,0)))</f>
      </c>
      <c r="C30" s="45">
        <f>IF(D30="","",INDEX('施設コード'!F:F,MATCH('記入例'!D30,'施設コード'!D:D,0)))</f>
      </c>
      <c r="D30" s="42"/>
      <c r="E30" s="42"/>
      <c r="F30" s="42"/>
      <c r="G30" s="42"/>
      <c r="H30" s="42"/>
      <c r="I30" s="42"/>
      <c r="J30" s="42"/>
      <c r="K30" s="42"/>
      <c r="L30" s="42"/>
      <c r="M30" s="54">
        <f t="shared" si="0"/>
      </c>
      <c r="N30" s="42"/>
      <c r="O30" s="42"/>
      <c r="P30" s="10"/>
      <c r="Q30" s="10"/>
      <c r="R30" s="10"/>
      <c r="S30" s="10"/>
    </row>
    <row r="31" spans="1:19" ht="29.25" customHeight="1">
      <c r="A31">
        <v>24</v>
      </c>
      <c r="B31" s="45">
        <f>IF(D31="","",INDEX('施設コード'!E:E,MATCH('記入例'!D31,'施設コード'!D:D,0)))</f>
      </c>
      <c r="C31" s="45">
        <f>IF(D31="","",INDEX('施設コード'!F:F,MATCH('記入例'!D31,'施設コード'!D:D,0)))</f>
      </c>
      <c r="D31" s="42"/>
      <c r="E31" s="42"/>
      <c r="F31" s="42"/>
      <c r="G31" s="42"/>
      <c r="H31" s="42"/>
      <c r="I31" s="42"/>
      <c r="J31" s="42"/>
      <c r="K31" s="42"/>
      <c r="L31" s="42"/>
      <c r="M31" s="54">
        <f t="shared" si="0"/>
      </c>
      <c r="N31" s="42"/>
      <c r="O31" s="42"/>
      <c r="P31" s="10"/>
      <c r="Q31" s="10"/>
      <c r="R31" s="10"/>
      <c r="S31" s="10"/>
    </row>
  </sheetData>
  <sheetProtection/>
  <mergeCells count="1">
    <mergeCell ref="B4:D5"/>
  </mergeCells>
  <conditionalFormatting sqref="H7:L13 H14 D7:F65536 H16:L65536">
    <cfRule type="expression" priority="10" dxfId="0">
      <formula>$W7=1</formula>
    </cfRule>
  </conditionalFormatting>
  <conditionalFormatting sqref="M32:M65536 G32:G65536">
    <cfRule type="expression" priority="11" dxfId="0">
      <formula>$S33=1</formula>
    </cfRule>
  </conditionalFormatting>
  <conditionalFormatting sqref="I14:L14">
    <cfRule type="expression" priority="6" dxfId="0">
      <formula>$W14=1</formula>
    </cfRule>
  </conditionalFormatting>
  <conditionalFormatting sqref="G7:G30 M7:M30">
    <cfRule type="expression" priority="7" dxfId="0">
      <formula>$V8=1</formula>
    </cfRule>
  </conditionalFormatting>
  <conditionalFormatting sqref="H15:L15">
    <cfRule type="expression" priority="5" dxfId="0">
      <formula>$W15=1</formula>
    </cfRule>
  </conditionalFormatting>
  <conditionalFormatting sqref="M6">
    <cfRule type="expression" priority="12" dxfId="0">
      <formula>$V8=1</formula>
    </cfRule>
  </conditionalFormatting>
  <conditionalFormatting sqref="N8:O30">
    <cfRule type="expression" priority="4" dxfId="0">
      <formula>$U9=1</formula>
    </cfRule>
  </conditionalFormatting>
  <conditionalFormatting sqref="N32:O65536">
    <cfRule type="expression" priority="2" dxfId="0">
      <formula>$U33=1</formula>
    </cfRule>
  </conditionalFormatting>
  <conditionalFormatting sqref="N7:O7">
    <cfRule type="expression" priority="1" dxfId="0">
      <formula>$W7=1</formula>
    </cfRule>
  </conditionalFormatting>
  <conditionalFormatting sqref="M2">
    <cfRule type="expression" priority="15" dxfId="0">
      <formula>$V8=1</formula>
    </cfRule>
  </conditionalFormatting>
  <conditionalFormatting sqref="G31 M31">
    <cfRule type="expression" priority="69" dxfId="0">
      <formula>記入例!#REF!=1</formula>
    </cfRule>
  </conditionalFormatting>
  <conditionalFormatting sqref="N31:O31">
    <cfRule type="expression" priority="73" dxfId="0">
      <formula>記入例!#REF!=1</formula>
    </cfRule>
  </conditionalFormatting>
  <dataValidations count="2">
    <dataValidation allowBlank="1" showInputMessage="1" showErrorMessage="1" imeMode="hiragana" sqref="N1 H6 C3 H8:H65536"/>
    <dataValidation allowBlank="1" showInputMessage="1" showErrorMessage="1" imeMode="off" sqref="E1:F2 D6 A4 E5:F6 D8:G65536 D1:D3 M5 J1:K2 D7:L7 L2:N2 I6:N6 M7:O65536 I8:L65536 L1:M1"/>
  </dataValidations>
  <printOptions/>
  <pageMargins left="0.25" right="0.25" top="0.75" bottom="0.75" header="0.3" footer="0.3"/>
  <pageSetup fitToHeight="0" fitToWidth="1" horizontalDpi="600" verticalDpi="600" orientation="landscape" paperSize="8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0"/>
  <sheetViews>
    <sheetView zoomScalePageLayoutView="0" workbookViewId="0" topLeftCell="A1">
      <selection activeCell="A1" sqref="A1"/>
    </sheetView>
  </sheetViews>
  <sheetFormatPr defaultColWidth="9.00390625" defaultRowHeight="45.75" customHeight="1"/>
  <cols>
    <col min="1" max="1" width="9.00390625" style="3" customWidth="1"/>
    <col min="2" max="2" width="45.375" style="3" customWidth="1"/>
    <col min="3" max="16384" width="9.00390625" style="3" customWidth="1"/>
  </cols>
  <sheetData>
    <row r="1" ht="45.75" customHeight="1">
      <c r="B1" s="2" t="s">
        <v>207</v>
      </c>
    </row>
    <row r="2" spans="2:9" ht="45.75" customHeight="1">
      <c r="B2" s="55"/>
      <c r="C2" s="8" t="s">
        <v>208</v>
      </c>
      <c r="D2" s="8" t="s">
        <v>209</v>
      </c>
      <c r="E2" s="8" t="s">
        <v>210</v>
      </c>
      <c r="F2" s="8" t="s">
        <v>211</v>
      </c>
      <c r="G2" s="8" t="s">
        <v>212</v>
      </c>
      <c r="H2" s="8" t="s">
        <v>213</v>
      </c>
      <c r="I2" s="8" t="s">
        <v>214</v>
      </c>
    </row>
    <row r="3" spans="2:9" ht="45.75" customHeight="1">
      <c r="B3" s="55" t="s">
        <v>215</v>
      </c>
      <c r="C3" s="8" t="s">
        <v>216</v>
      </c>
      <c r="D3" s="8"/>
      <c r="E3" s="8"/>
      <c r="F3" s="8"/>
      <c r="G3" s="8"/>
      <c r="H3" s="8"/>
      <c r="I3" s="8"/>
    </row>
    <row r="4" spans="2:9" ht="45.75" customHeight="1">
      <c r="B4" s="55" t="s">
        <v>217</v>
      </c>
      <c r="C4" s="8"/>
      <c r="D4" s="8" t="s">
        <v>216</v>
      </c>
      <c r="E4" s="8"/>
      <c r="F4" s="8"/>
      <c r="G4" s="8"/>
      <c r="H4" s="8"/>
      <c r="I4" s="8"/>
    </row>
    <row r="5" spans="2:9" ht="45.75" customHeight="1">
      <c r="B5" s="56" t="s">
        <v>218</v>
      </c>
      <c r="C5" s="8"/>
      <c r="D5" s="8"/>
      <c r="E5" s="8" t="s">
        <v>219</v>
      </c>
      <c r="F5" s="8"/>
      <c r="G5" s="8"/>
      <c r="H5" s="8"/>
      <c r="I5" s="8"/>
    </row>
    <row r="6" spans="2:9" ht="45.75" customHeight="1">
      <c r="B6" s="56" t="s">
        <v>220</v>
      </c>
      <c r="C6" s="8"/>
      <c r="D6" s="8"/>
      <c r="E6" s="8"/>
      <c r="F6" s="8" t="s">
        <v>216</v>
      </c>
      <c r="G6" s="8"/>
      <c r="H6" s="8"/>
      <c r="I6" s="8"/>
    </row>
    <row r="7" spans="2:9" ht="45.75" customHeight="1">
      <c r="B7" s="55" t="s">
        <v>221</v>
      </c>
      <c r="C7" s="8"/>
      <c r="D7" s="8"/>
      <c r="E7" s="8"/>
      <c r="F7" s="8"/>
      <c r="G7" s="8" t="s">
        <v>216</v>
      </c>
      <c r="H7" s="8"/>
      <c r="I7" s="8"/>
    </row>
    <row r="8" spans="2:9" ht="45.75" customHeight="1">
      <c r="B8" s="56" t="s">
        <v>222</v>
      </c>
      <c r="C8" s="8"/>
      <c r="D8" s="8"/>
      <c r="E8" s="8"/>
      <c r="F8" s="8"/>
      <c r="G8" s="8"/>
      <c r="H8" s="8" t="s">
        <v>216</v>
      </c>
      <c r="I8" s="8"/>
    </row>
    <row r="9" spans="2:9" ht="45.75" customHeight="1">
      <c r="B9" s="56" t="s">
        <v>223</v>
      </c>
      <c r="C9" s="8"/>
      <c r="D9" s="8"/>
      <c r="E9" s="8"/>
      <c r="F9" s="8"/>
      <c r="G9" s="8"/>
      <c r="H9" s="8"/>
      <c r="I9" s="8" t="s">
        <v>216</v>
      </c>
    </row>
    <row r="10" spans="2:9" ht="22.5" customHeight="1">
      <c r="B10" s="2" t="s">
        <v>224</v>
      </c>
      <c r="C10" s="2"/>
      <c r="D10" s="2"/>
      <c r="E10" s="2"/>
      <c r="F10" s="2"/>
      <c r="G10" s="2"/>
      <c r="H10" s="2"/>
      <c r="I10" s="2"/>
    </row>
    <row r="11" ht="11.2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61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3" max="3" width="9.00390625" style="3" hidden="1" customWidth="1"/>
    <col min="4" max="4" width="9.00390625" style="3" customWidth="1"/>
    <col min="5" max="7" width="21.75390625" style="3" customWidth="1"/>
  </cols>
  <sheetData>
    <row r="1" spans="2:7" ht="19.5" customHeight="1">
      <c r="B1" s="4"/>
      <c r="C1" s="5" t="s">
        <v>130</v>
      </c>
      <c r="D1" s="6" t="s">
        <v>26</v>
      </c>
      <c r="E1" s="6" t="s">
        <v>37</v>
      </c>
      <c r="F1" s="6" t="s">
        <v>38</v>
      </c>
      <c r="G1" s="6" t="s">
        <v>39</v>
      </c>
    </row>
    <row r="2" spans="2:7" ht="19.5" customHeight="1">
      <c r="B2" s="144" t="s">
        <v>132</v>
      </c>
      <c r="C2" s="5">
        <v>1001</v>
      </c>
      <c r="D2" s="5">
        <v>1001</v>
      </c>
      <c r="E2" s="5" t="s">
        <v>40</v>
      </c>
      <c r="F2" s="5" t="s">
        <v>45</v>
      </c>
      <c r="G2" s="5"/>
    </row>
    <row r="3" spans="2:7" ht="19.5" customHeight="1">
      <c r="B3" s="145"/>
      <c r="C3" s="5">
        <v>1001</v>
      </c>
      <c r="D3" s="5">
        <v>1002</v>
      </c>
      <c r="E3" s="5" t="s">
        <v>40</v>
      </c>
      <c r="F3" s="5" t="s">
        <v>46</v>
      </c>
      <c r="G3" s="5"/>
    </row>
    <row r="4" spans="2:7" ht="19.5" customHeight="1">
      <c r="B4" s="145"/>
      <c r="C4" s="5">
        <v>1001</v>
      </c>
      <c r="D4" s="5">
        <v>1003</v>
      </c>
      <c r="E4" s="5" t="s">
        <v>40</v>
      </c>
      <c r="F4" s="5" t="s">
        <v>25</v>
      </c>
      <c r="G4" s="5"/>
    </row>
    <row r="5" spans="2:7" ht="19.5" customHeight="1">
      <c r="B5" s="145"/>
      <c r="C5" s="5">
        <v>1001</v>
      </c>
      <c r="D5" s="5">
        <v>1004</v>
      </c>
      <c r="E5" s="5" t="s">
        <v>40</v>
      </c>
      <c r="F5" s="5" t="s">
        <v>41</v>
      </c>
      <c r="G5" s="5"/>
    </row>
    <row r="6" spans="2:7" ht="19.5" customHeight="1">
      <c r="B6" s="145"/>
      <c r="C6" s="5">
        <v>1001</v>
      </c>
      <c r="D6" s="5">
        <v>1005</v>
      </c>
      <c r="E6" s="5" t="s">
        <v>40</v>
      </c>
      <c r="F6" s="5" t="s">
        <v>42</v>
      </c>
      <c r="G6" s="5"/>
    </row>
    <row r="7" spans="2:7" ht="19.5" customHeight="1">
      <c r="B7" s="145"/>
      <c r="C7" s="5">
        <v>1001</v>
      </c>
      <c r="D7" s="5">
        <v>1006</v>
      </c>
      <c r="E7" s="5" t="s">
        <v>40</v>
      </c>
      <c r="F7" s="5" t="s">
        <v>43</v>
      </c>
      <c r="G7" s="5"/>
    </row>
    <row r="8" spans="2:7" ht="19.5" customHeight="1">
      <c r="B8" s="145"/>
      <c r="C8" s="5">
        <v>1001</v>
      </c>
      <c r="D8" s="5">
        <v>1007</v>
      </c>
      <c r="E8" s="5" t="s">
        <v>40</v>
      </c>
      <c r="F8" s="5" t="s">
        <v>30</v>
      </c>
      <c r="G8" s="5"/>
    </row>
    <row r="9" spans="2:7" ht="19.5" customHeight="1">
      <c r="B9" s="145"/>
      <c r="C9" s="5">
        <v>1001</v>
      </c>
      <c r="D9" s="5">
        <v>1008</v>
      </c>
      <c r="E9" s="5" t="s">
        <v>50</v>
      </c>
      <c r="F9" s="5" t="s">
        <v>51</v>
      </c>
      <c r="G9" s="5"/>
    </row>
    <row r="10" spans="2:7" ht="19.5" customHeight="1">
      <c r="B10" s="144" t="s">
        <v>131</v>
      </c>
      <c r="C10" s="5">
        <v>2001</v>
      </c>
      <c r="D10" s="5">
        <v>2001</v>
      </c>
      <c r="E10" s="5" t="s">
        <v>54</v>
      </c>
      <c r="F10" s="5" t="s">
        <v>6</v>
      </c>
      <c r="G10" s="5"/>
    </row>
    <row r="11" spans="2:7" ht="19.5" customHeight="1">
      <c r="B11" s="145"/>
      <c r="C11" s="5">
        <v>2001</v>
      </c>
      <c r="D11" s="5">
        <v>2002</v>
      </c>
      <c r="E11" s="5" t="s">
        <v>54</v>
      </c>
      <c r="F11" s="5" t="s">
        <v>29</v>
      </c>
      <c r="G11" s="5"/>
    </row>
    <row r="12" spans="2:7" ht="19.5" customHeight="1">
      <c r="B12" s="145"/>
      <c r="C12" s="5">
        <v>2001</v>
      </c>
      <c r="D12" s="5">
        <v>2003</v>
      </c>
      <c r="E12" s="5" t="s">
        <v>56</v>
      </c>
      <c r="F12" s="5" t="s">
        <v>51</v>
      </c>
      <c r="G12" s="5"/>
    </row>
    <row r="13" spans="2:7" ht="19.5" customHeight="1">
      <c r="B13" s="145"/>
      <c r="C13" s="5">
        <v>2001</v>
      </c>
      <c r="D13" s="5">
        <v>2004</v>
      </c>
      <c r="E13" s="5" t="s">
        <v>56</v>
      </c>
      <c r="F13" s="5" t="s">
        <v>57</v>
      </c>
      <c r="G13" s="5"/>
    </row>
    <row r="14" spans="2:7" ht="19.5" customHeight="1">
      <c r="B14" s="145"/>
      <c r="C14" s="5">
        <v>2001</v>
      </c>
      <c r="D14" s="5">
        <v>2005</v>
      </c>
      <c r="E14" s="5" t="s">
        <v>58</v>
      </c>
      <c r="F14" s="5" t="s">
        <v>18</v>
      </c>
      <c r="G14" s="5"/>
    </row>
    <row r="15" spans="2:7" ht="19.5" customHeight="1">
      <c r="B15" s="146" t="s">
        <v>31</v>
      </c>
      <c r="C15" s="5">
        <v>3001</v>
      </c>
      <c r="D15" s="5">
        <v>3001</v>
      </c>
      <c r="E15" s="5" t="s">
        <v>61</v>
      </c>
      <c r="F15" s="5" t="s">
        <v>6</v>
      </c>
      <c r="G15" s="5"/>
    </row>
    <row r="16" spans="2:7" ht="19.5" customHeight="1">
      <c r="B16" s="147"/>
      <c r="C16" s="5">
        <v>3002</v>
      </c>
      <c r="D16" s="5">
        <v>3002</v>
      </c>
      <c r="E16" s="5" t="s">
        <v>119</v>
      </c>
      <c r="F16" s="5" t="s">
        <v>18</v>
      </c>
      <c r="G16" s="5"/>
    </row>
    <row r="17" spans="2:7" ht="19.5" customHeight="1">
      <c r="B17" s="147"/>
      <c r="C17" s="5">
        <v>3002</v>
      </c>
      <c r="D17" s="5">
        <v>3003</v>
      </c>
      <c r="E17" s="5" t="s">
        <v>63</v>
      </c>
      <c r="F17" s="5" t="s">
        <v>64</v>
      </c>
      <c r="G17" s="5"/>
    </row>
    <row r="18" spans="2:7" ht="19.5" customHeight="1">
      <c r="B18" s="148"/>
      <c r="C18" s="5">
        <v>3003</v>
      </c>
      <c r="D18" s="5">
        <v>3004</v>
      </c>
      <c r="E18" s="5" t="s">
        <v>65</v>
      </c>
      <c r="F18" s="5" t="s">
        <v>64</v>
      </c>
      <c r="G18" s="5"/>
    </row>
    <row r="19" spans="2:7" ht="19.5" customHeight="1">
      <c r="B19" s="144" t="s">
        <v>133</v>
      </c>
      <c r="C19" s="5">
        <v>4001</v>
      </c>
      <c r="D19" s="5">
        <v>4001</v>
      </c>
      <c r="E19" s="5" t="s">
        <v>67</v>
      </c>
      <c r="F19" s="5" t="s">
        <v>6</v>
      </c>
      <c r="G19" s="5"/>
    </row>
    <row r="20" spans="2:7" ht="19.5" customHeight="1">
      <c r="B20" s="145"/>
      <c r="C20" s="5">
        <v>4001</v>
      </c>
      <c r="D20" s="5">
        <v>4002</v>
      </c>
      <c r="E20" s="5" t="s">
        <v>67</v>
      </c>
      <c r="F20" s="5" t="s">
        <v>20</v>
      </c>
      <c r="G20" s="5"/>
    </row>
    <row r="21" spans="2:7" ht="19.5" customHeight="1">
      <c r="B21" s="145"/>
      <c r="C21" s="5">
        <v>4001</v>
      </c>
      <c r="D21" s="5">
        <v>4003</v>
      </c>
      <c r="E21" s="5" t="s">
        <v>67</v>
      </c>
      <c r="F21" s="5" t="s">
        <v>29</v>
      </c>
      <c r="G21" s="5"/>
    </row>
    <row r="22" spans="2:7" ht="19.5" customHeight="1">
      <c r="B22" s="145"/>
      <c r="C22" s="5">
        <v>4001</v>
      </c>
      <c r="D22" s="5">
        <v>4004</v>
      </c>
      <c r="E22" s="5" t="s">
        <v>139</v>
      </c>
      <c r="F22" s="5"/>
      <c r="G22" s="5"/>
    </row>
    <row r="23" spans="2:7" ht="19.5" customHeight="1">
      <c r="B23" s="145"/>
      <c r="C23" s="5">
        <v>4001</v>
      </c>
      <c r="D23" s="5">
        <v>4005</v>
      </c>
      <c r="E23" s="5" t="s">
        <v>35</v>
      </c>
      <c r="F23" s="5" t="s">
        <v>51</v>
      </c>
      <c r="G23" s="5"/>
    </row>
    <row r="24" spans="2:7" ht="19.5" customHeight="1">
      <c r="B24" s="145"/>
      <c r="C24" s="5">
        <v>4001</v>
      </c>
      <c r="D24" s="5">
        <v>4006</v>
      </c>
      <c r="E24" s="5" t="s">
        <v>35</v>
      </c>
      <c r="F24" s="5" t="s">
        <v>64</v>
      </c>
      <c r="G24" s="5"/>
    </row>
    <row r="25" spans="2:7" ht="19.5" customHeight="1">
      <c r="B25" s="145"/>
      <c r="C25" s="5">
        <v>4001</v>
      </c>
      <c r="D25" s="5">
        <v>4007</v>
      </c>
      <c r="E25" s="5" t="s">
        <v>35</v>
      </c>
      <c r="F25" s="5" t="s">
        <v>18</v>
      </c>
      <c r="G25" s="5"/>
    </row>
    <row r="26" spans="2:7" ht="19.5" customHeight="1">
      <c r="B26" s="145"/>
      <c r="C26" s="5">
        <v>4001</v>
      </c>
      <c r="D26" s="5">
        <v>4008</v>
      </c>
      <c r="E26" s="5" t="s">
        <v>83</v>
      </c>
      <c r="F26" s="5" t="s">
        <v>51</v>
      </c>
      <c r="G26" s="5"/>
    </row>
    <row r="27" spans="2:7" ht="19.5" customHeight="1">
      <c r="B27" s="144" t="s">
        <v>82</v>
      </c>
      <c r="C27" s="5">
        <v>5001</v>
      </c>
      <c r="D27" s="5">
        <v>5001</v>
      </c>
      <c r="E27" s="5" t="s">
        <v>94</v>
      </c>
      <c r="F27" s="5" t="s">
        <v>51</v>
      </c>
      <c r="G27" s="5"/>
    </row>
    <row r="28" spans="2:7" ht="19.5" customHeight="1">
      <c r="B28" s="145"/>
      <c r="C28" s="5">
        <v>5001</v>
      </c>
      <c r="D28" s="5">
        <v>5002</v>
      </c>
      <c r="E28" s="5" t="s">
        <v>86</v>
      </c>
      <c r="F28" s="5" t="s">
        <v>6</v>
      </c>
      <c r="G28" s="5"/>
    </row>
    <row r="29" spans="2:7" ht="19.5" customHeight="1">
      <c r="B29" s="145"/>
      <c r="C29" s="5">
        <v>5001</v>
      </c>
      <c r="D29" s="5">
        <v>5003</v>
      </c>
      <c r="E29" s="5" t="s">
        <v>86</v>
      </c>
      <c r="F29" s="5" t="s">
        <v>32</v>
      </c>
      <c r="G29" s="5"/>
    </row>
    <row r="30" spans="2:7" ht="19.5" customHeight="1">
      <c r="B30" s="145"/>
      <c r="C30" s="5">
        <v>5001</v>
      </c>
      <c r="D30" s="5">
        <v>5004</v>
      </c>
      <c r="E30" s="5" t="s">
        <v>86</v>
      </c>
      <c r="F30" s="5" t="s">
        <v>90</v>
      </c>
      <c r="G30" s="5"/>
    </row>
    <row r="31" spans="2:7" ht="19.5" customHeight="1">
      <c r="B31" s="145"/>
      <c r="C31" s="5">
        <v>5001</v>
      </c>
      <c r="D31" s="5">
        <v>5005</v>
      </c>
      <c r="E31" s="5" t="s">
        <v>86</v>
      </c>
      <c r="F31" s="5" t="s">
        <v>29</v>
      </c>
      <c r="G31" s="5"/>
    </row>
    <row r="32" spans="2:7" ht="19.5" customHeight="1">
      <c r="B32" s="145"/>
      <c r="C32" s="5">
        <v>5001</v>
      </c>
      <c r="D32" s="5">
        <v>5006</v>
      </c>
      <c r="E32" s="5" t="s">
        <v>86</v>
      </c>
      <c r="F32" s="5" t="s">
        <v>93</v>
      </c>
      <c r="G32" s="5"/>
    </row>
    <row r="33" spans="2:7" ht="19.5" customHeight="1">
      <c r="B33" s="145"/>
      <c r="C33" s="5">
        <v>5001</v>
      </c>
      <c r="D33" s="5">
        <v>5007</v>
      </c>
      <c r="E33" s="5" t="s">
        <v>86</v>
      </c>
      <c r="F33" s="5" t="s">
        <v>51</v>
      </c>
      <c r="G33" s="5"/>
    </row>
    <row r="34" spans="2:7" ht="19.5" customHeight="1">
      <c r="B34" s="145"/>
      <c r="C34" s="5">
        <v>5001</v>
      </c>
      <c r="D34" s="5">
        <v>5008</v>
      </c>
      <c r="E34" s="5" t="s">
        <v>86</v>
      </c>
      <c r="F34" s="5" t="s">
        <v>18</v>
      </c>
      <c r="G34" s="5"/>
    </row>
    <row r="35" spans="2:7" ht="19.5" customHeight="1">
      <c r="B35" s="145"/>
      <c r="C35" s="5">
        <v>5001</v>
      </c>
      <c r="D35" s="5">
        <v>5009</v>
      </c>
      <c r="E35" s="5" t="s">
        <v>86</v>
      </c>
      <c r="F35" s="5" t="s">
        <v>96</v>
      </c>
      <c r="G35" s="5"/>
    </row>
    <row r="36" spans="2:7" ht="19.5" customHeight="1">
      <c r="B36" s="145"/>
      <c r="C36" s="5">
        <v>5001</v>
      </c>
      <c r="D36" s="5">
        <v>5010</v>
      </c>
      <c r="E36" s="5" t="s">
        <v>86</v>
      </c>
      <c r="F36" s="5" t="s">
        <v>64</v>
      </c>
      <c r="G36" s="5"/>
    </row>
    <row r="37" spans="2:7" ht="19.5" customHeight="1">
      <c r="B37" s="145"/>
      <c r="C37" s="5">
        <v>5001</v>
      </c>
      <c r="D37" s="5">
        <v>5011</v>
      </c>
      <c r="E37" s="5" t="s">
        <v>86</v>
      </c>
      <c r="F37" s="5" t="s">
        <v>25</v>
      </c>
      <c r="G37" s="5"/>
    </row>
    <row r="38" spans="2:7" ht="19.5" customHeight="1">
      <c r="B38" s="144" t="s">
        <v>21</v>
      </c>
      <c r="C38" s="5">
        <v>6001</v>
      </c>
      <c r="D38" s="5">
        <v>6001</v>
      </c>
      <c r="E38" s="5" t="s">
        <v>99</v>
      </c>
      <c r="F38" s="5" t="s">
        <v>51</v>
      </c>
      <c r="G38" s="5"/>
    </row>
    <row r="39" spans="2:7" ht="19.5" customHeight="1">
      <c r="B39" s="145"/>
      <c r="C39" s="5">
        <v>6001</v>
      </c>
      <c r="D39" s="5">
        <v>6002</v>
      </c>
      <c r="E39" s="5" t="s">
        <v>99</v>
      </c>
      <c r="F39" s="5" t="s">
        <v>33</v>
      </c>
      <c r="G39" s="5" t="s">
        <v>44</v>
      </c>
    </row>
    <row r="40" spans="2:7" ht="19.5" customHeight="1">
      <c r="B40" s="145"/>
      <c r="C40" s="5">
        <v>6001</v>
      </c>
      <c r="D40" s="5">
        <v>6003</v>
      </c>
      <c r="E40" s="5" t="s">
        <v>95</v>
      </c>
      <c r="F40" s="5" t="s">
        <v>51</v>
      </c>
      <c r="G40" s="5"/>
    </row>
    <row r="41" spans="2:7" ht="19.5" customHeight="1">
      <c r="B41" s="145"/>
      <c r="C41" s="5">
        <v>6001</v>
      </c>
      <c r="D41" s="5">
        <v>6004</v>
      </c>
      <c r="E41" s="5" t="s">
        <v>95</v>
      </c>
      <c r="F41" s="5" t="s">
        <v>93</v>
      </c>
      <c r="G41" s="5"/>
    </row>
    <row r="42" spans="2:7" ht="19.5" customHeight="1">
      <c r="B42" s="145"/>
      <c r="C42" s="5">
        <v>6001</v>
      </c>
      <c r="D42" s="5">
        <v>6005</v>
      </c>
      <c r="E42" s="5" t="s">
        <v>95</v>
      </c>
      <c r="F42" s="5" t="s">
        <v>96</v>
      </c>
      <c r="G42" s="5"/>
    </row>
    <row r="43" spans="2:7" ht="19.5" customHeight="1">
      <c r="B43" s="145"/>
      <c r="C43" s="5">
        <v>6001</v>
      </c>
      <c r="D43" s="5">
        <v>6006</v>
      </c>
      <c r="E43" s="5" t="s">
        <v>95</v>
      </c>
      <c r="F43" s="5" t="s">
        <v>97</v>
      </c>
      <c r="G43" s="5"/>
    </row>
    <row r="44" spans="2:7" ht="19.5" customHeight="1">
      <c r="B44" s="146" t="s">
        <v>24</v>
      </c>
      <c r="C44" s="5">
        <v>7001</v>
      </c>
      <c r="D44" s="5">
        <v>7001</v>
      </c>
      <c r="E44" s="5" t="s">
        <v>53</v>
      </c>
      <c r="F44" s="5" t="s">
        <v>0</v>
      </c>
      <c r="G44" s="5"/>
    </row>
    <row r="45" spans="2:7" ht="19.5" customHeight="1">
      <c r="B45" s="147"/>
      <c r="C45" s="5">
        <v>7001</v>
      </c>
      <c r="D45" s="5">
        <v>7002</v>
      </c>
      <c r="E45" s="5" t="s">
        <v>53</v>
      </c>
      <c r="F45" s="5" t="s">
        <v>16</v>
      </c>
      <c r="G45" s="5"/>
    </row>
    <row r="46" spans="2:7" ht="19.5" customHeight="1">
      <c r="B46" s="147"/>
      <c r="C46" s="5">
        <v>7001</v>
      </c>
      <c r="D46" s="5">
        <v>7003</v>
      </c>
      <c r="E46" s="5" t="s">
        <v>53</v>
      </c>
      <c r="F46" s="5" t="s">
        <v>93</v>
      </c>
      <c r="G46" s="5"/>
    </row>
    <row r="47" spans="2:7" ht="19.5" customHeight="1">
      <c r="B47" s="147"/>
      <c r="C47" s="5">
        <v>7001</v>
      </c>
      <c r="D47" s="5">
        <v>7004</v>
      </c>
      <c r="E47" s="5" t="s">
        <v>53</v>
      </c>
      <c r="F47" s="5" t="s">
        <v>51</v>
      </c>
      <c r="G47" s="5"/>
    </row>
    <row r="48" spans="2:7" ht="19.5" customHeight="1">
      <c r="B48" s="147"/>
      <c r="C48" s="5">
        <v>7001</v>
      </c>
      <c r="D48" s="5">
        <v>7005</v>
      </c>
      <c r="E48" s="5" t="s">
        <v>53</v>
      </c>
      <c r="F48" s="5" t="s">
        <v>115</v>
      </c>
      <c r="G48" s="5"/>
    </row>
    <row r="49" spans="2:7" ht="19.5" customHeight="1">
      <c r="B49" s="147"/>
      <c r="C49" s="5">
        <v>7001</v>
      </c>
      <c r="D49" s="5">
        <v>7006</v>
      </c>
      <c r="E49" s="5" t="s">
        <v>53</v>
      </c>
      <c r="F49" s="5" t="s">
        <v>18</v>
      </c>
      <c r="G49" s="5"/>
    </row>
    <row r="50" spans="2:7" ht="19.5" customHeight="1">
      <c r="B50" s="147"/>
      <c r="C50" s="5">
        <v>7001</v>
      </c>
      <c r="D50" s="5">
        <v>7007</v>
      </c>
      <c r="E50" s="5" t="s">
        <v>53</v>
      </c>
      <c r="F50" s="5" t="s">
        <v>17</v>
      </c>
      <c r="G50" s="5"/>
    </row>
    <row r="51" spans="2:7" ht="19.5" customHeight="1">
      <c r="B51" s="147"/>
      <c r="C51" s="5">
        <v>7002</v>
      </c>
      <c r="D51" s="5">
        <v>7008</v>
      </c>
      <c r="E51" s="5" t="s">
        <v>118</v>
      </c>
      <c r="F51" s="5" t="s">
        <v>19</v>
      </c>
      <c r="G51" s="5"/>
    </row>
    <row r="52" spans="2:7" ht="19.5" customHeight="1">
      <c r="B52" s="147"/>
      <c r="C52" s="5">
        <v>7002</v>
      </c>
      <c r="D52" s="5">
        <v>7009</v>
      </c>
      <c r="E52" s="5" t="s">
        <v>118</v>
      </c>
      <c r="F52" s="5" t="s">
        <v>18</v>
      </c>
      <c r="G52" s="5"/>
    </row>
    <row r="53" spans="2:7" ht="19.5" customHeight="1">
      <c r="B53" s="147"/>
      <c r="C53" s="5"/>
      <c r="D53" s="5">
        <v>7010</v>
      </c>
      <c r="E53" s="5" t="s">
        <v>134</v>
      </c>
      <c r="F53" s="5" t="s">
        <v>135</v>
      </c>
      <c r="G53" s="5"/>
    </row>
    <row r="54" spans="2:7" ht="19.5" customHeight="1">
      <c r="B54" s="147"/>
      <c r="C54" s="5">
        <v>7006</v>
      </c>
      <c r="D54" s="5">
        <v>7011</v>
      </c>
      <c r="E54" s="5" t="s">
        <v>103</v>
      </c>
      <c r="F54" s="5" t="s">
        <v>51</v>
      </c>
      <c r="G54" s="5"/>
    </row>
    <row r="55" spans="2:7" ht="19.5" customHeight="1">
      <c r="B55" s="147"/>
      <c r="C55" s="5">
        <v>7006</v>
      </c>
      <c r="D55" s="5">
        <v>7012</v>
      </c>
      <c r="E55" s="5" t="s">
        <v>120</v>
      </c>
      <c r="F55" s="5" t="s">
        <v>18</v>
      </c>
      <c r="G55" s="5"/>
    </row>
    <row r="56" spans="2:7" ht="19.5" customHeight="1">
      <c r="B56" s="148"/>
      <c r="C56" s="5"/>
      <c r="D56" s="5">
        <v>7013</v>
      </c>
      <c r="E56" s="5" t="s">
        <v>120</v>
      </c>
      <c r="F56" s="5" t="s">
        <v>25</v>
      </c>
      <c r="G56" s="5"/>
    </row>
    <row r="57" spans="2:7" ht="19.5" customHeight="1">
      <c r="B57" s="144" t="s">
        <v>23</v>
      </c>
      <c r="C57" s="5">
        <v>8001</v>
      </c>
      <c r="D57" s="5">
        <v>8001</v>
      </c>
      <c r="E57" s="5" t="s">
        <v>3</v>
      </c>
      <c r="F57" s="5" t="s">
        <v>123</v>
      </c>
      <c r="G57" s="5"/>
    </row>
    <row r="58" spans="2:7" ht="19.5" customHeight="1">
      <c r="B58" s="145"/>
      <c r="C58" s="5">
        <v>8002</v>
      </c>
      <c r="D58" s="5">
        <v>8002</v>
      </c>
      <c r="E58" s="5" t="s">
        <v>3</v>
      </c>
      <c r="F58" s="5" t="s">
        <v>125</v>
      </c>
      <c r="G58" s="5"/>
    </row>
    <row r="59" spans="2:7" ht="19.5" customHeight="1">
      <c r="B59" s="145"/>
      <c r="C59" s="5">
        <v>8003</v>
      </c>
      <c r="D59" s="5">
        <v>8003</v>
      </c>
      <c r="E59" s="5" t="s">
        <v>3</v>
      </c>
      <c r="F59" s="5" t="s">
        <v>127</v>
      </c>
      <c r="G59" s="5"/>
    </row>
    <row r="60" spans="2:7" ht="19.5" customHeight="1">
      <c r="B60" s="145"/>
      <c r="C60" s="5">
        <v>8004</v>
      </c>
      <c r="D60" s="5">
        <v>8004</v>
      </c>
      <c r="E60" s="5" t="s">
        <v>3</v>
      </c>
      <c r="F60" s="5" t="s">
        <v>128</v>
      </c>
      <c r="G60" s="5"/>
    </row>
    <row r="61" spans="2:7" ht="19.5" customHeight="1">
      <c r="B61" s="145"/>
      <c r="C61" s="5">
        <v>8005</v>
      </c>
      <c r="D61" s="5">
        <v>8005</v>
      </c>
      <c r="E61" s="5" t="s">
        <v>3</v>
      </c>
      <c r="F61" s="5" t="s">
        <v>129</v>
      </c>
      <c r="G61" s="5"/>
    </row>
  </sheetData>
  <sheetProtection/>
  <autoFilter ref="C1:G61">
    <sortState ref="C2:G61">
      <sortCondition sortBy="value" ref="D2:D61"/>
    </sortState>
  </autoFilter>
  <mergeCells count="8">
    <mergeCell ref="B10:B14"/>
    <mergeCell ref="B15:B18"/>
    <mergeCell ref="B38:B43"/>
    <mergeCell ref="B57:B61"/>
    <mergeCell ref="B2:B9"/>
    <mergeCell ref="B19:B26"/>
    <mergeCell ref="B27:B37"/>
    <mergeCell ref="B44:B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37" min="1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8.50390625" style="2" customWidth="1"/>
    <col min="2" max="2" width="42.375" style="2" customWidth="1"/>
    <col min="3" max="4" width="13.00390625" style="2" customWidth="1"/>
    <col min="5" max="16384" width="9.00390625" style="2" customWidth="1"/>
  </cols>
  <sheetData>
    <row r="1" ht="30">
      <c r="A1" s="57" t="s">
        <v>225</v>
      </c>
    </row>
    <row r="3" spans="1:4" ht="24">
      <c r="A3" s="58" t="s">
        <v>226</v>
      </c>
      <c r="B3" s="59" t="s">
        <v>227</v>
      </c>
      <c r="C3" s="59" t="s">
        <v>228</v>
      </c>
      <c r="D3" s="59" t="s">
        <v>229</v>
      </c>
    </row>
    <row r="4" spans="1:4" ht="83.25" customHeight="1">
      <c r="A4" s="60" t="s">
        <v>230</v>
      </c>
      <c r="B4" s="61" t="s">
        <v>231</v>
      </c>
      <c r="C4" s="62" t="s">
        <v>216</v>
      </c>
      <c r="D4" s="62" t="s">
        <v>216</v>
      </c>
    </row>
    <row r="5" spans="1:4" ht="83.25" customHeight="1">
      <c r="A5" s="63" t="s">
        <v>232</v>
      </c>
      <c r="B5" s="64" t="s">
        <v>233</v>
      </c>
      <c r="C5" s="62" t="s">
        <v>216</v>
      </c>
      <c r="D5" s="62" t="s">
        <v>216</v>
      </c>
    </row>
    <row r="6" spans="1:4" ht="83.25" customHeight="1">
      <c r="A6" s="65" t="s">
        <v>234</v>
      </c>
      <c r="B6" s="64" t="s">
        <v>235</v>
      </c>
      <c r="C6" s="62" t="s">
        <v>216</v>
      </c>
      <c r="D6" s="66" t="s">
        <v>236</v>
      </c>
    </row>
    <row r="7" spans="1:4" ht="83.25" customHeight="1">
      <c r="A7" s="63" t="s">
        <v>237</v>
      </c>
      <c r="B7" s="64" t="s">
        <v>238</v>
      </c>
      <c r="C7" s="66" t="s">
        <v>239</v>
      </c>
      <c r="D7" s="66" t="s">
        <v>239</v>
      </c>
    </row>
    <row r="9" ht="24">
      <c r="A9" s="67" t="s">
        <v>240</v>
      </c>
    </row>
    <row r="10" ht="24">
      <c r="A10" s="67" t="s">
        <v>241</v>
      </c>
    </row>
    <row r="11" ht="24">
      <c r="A11" s="67" t="s">
        <v>242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8.75" customHeight="1"/>
  <cols>
    <col min="2" max="2" width="0" style="3" hidden="1" customWidth="1"/>
    <col min="3" max="3" width="9.00390625" style="3" customWidth="1"/>
    <col min="4" max="4" width="8.00390625" style="3" customWidth="1"/>
    <col min="5" max="5" width="13.75390625" style="3" customWidth="1"/>
    <col min="6" max="7" width="21.75390625" style="3" customWidth="1"/>
  </cols>
  <sheetData>
    <row r="1" ht="18.75" customHeight="1" thickBot="1">
      <c r="A1" s="12" t="s">
        <v>154</v>
      </c>
    </row>
    <row r="2" spans="1:7" ht="18.75" customHeight="1" thickBot="1">
      <c r="A2" s="13"/>
      <c r="B2" s="14" t="s">
        <v>130</v>
      </c>
      <c r="C2" s="15" t="s">
        <v>26</v>
      </c>
      <c r="D2" s="157" t="s">
        <v>37</v>
      </c>
      <c r="E2" s="158"/>
      <c r="F2" s="15" t="s">
        <v>38</v>
      </c>
      <c r="G2" s="16" t="s">
        <v>39</v>
      </c>
    </row>
    <row r="3" spans="1:7" ht="18.75" customHeight="1">
      <c r="A3" s="149" t="s">
        <v>132</v>
      </c>
      <c r="B3" s="17">
        <v>1001</v>
      </c>
      <c r="C3" s="18">
        <v>1001</v>
      </c>
      <c r="D3" s="19" t="s">
        <v>183</v>
      </c>
      <c r="E3" s="17"/>
      <c r="F3" s="18" t="s">
        <v>45</v>
      </c>
      <c r="G3" s="20"/>
    </row>
    <row r="4" spans="1:7" ht="18.75" customHeight="1">
      <c r="A4" s="150"/>
      <c r="B4" s="21">
        <v>1001</v>
      </c>
      <c r="C4" s="5">
        <v>1002</v>
      </c>
      <c r="D4" s="22" t="s">
        <v>183</v>
      </c>
      <c r="E4" s="21"/>
      <c r="F4" s="5" t="s">
        <v>46</v>
      </c>
      <c r="G4" s="23"/>
    </row>
    <row r="5" spans="1:7" ht="18.75" customHeight="1">
      <c r="A5" s="150"/>
      <c r="B5" s="21">
        <v>1001</v>
      </c>
      <c r="C5" s="5">
        <v>1003</v>
      </c>
      <c r="D5" s="22" t="s">
        <v>183</v>
      </c>
      <c r="E5" s="21"/>
      <c r="F5" s="5" t="s">
        <v>25</v>
      </c>
      <c r="G5" s="23"/>
    </row>
    <row r="6" spans="1:7" ht="18.75" customHeight="1">
      <c r="A6" s="150"/>
      <c r="B6" s="21">
        <v>1001</v>
      </c>
      <c r="C6" s="5">
        <v>1004</v>
      </c>
      <c r="D6" s="22" t="s">
        <v>183</v>
      </c>
      <c r="E6" s="21"/>
      <c r="F6" s="5" t="s">
        <v>41</v>
      </c>
      <c r="G6" s="23"/>
    </row>
    <row r="7" spans="1:7" ht="18.75" customHeight="1">
      <c r="A7" s="150"/>
      <c r="B7" s="21">
        <v>1001</v>
      </c>
      <c r="C7" s="5">
        <v>1005</v>
      </c>
      <c r="D7" s="22" t="s">
        <v>183</v>
      </c>
      <c r="E7" s="21"/>
      <c r="F7" s="5" t="s">
        <v>42</v>
      </c>
      <c r="G7" s="23"/>
    </row>
    <row r="8" spans="1:7" ht="18.75" customHeight="1">
      <c r="A8" s="150"/>
      <c r="B8" s="21">
        <v>1001</v>
      </c>
      <c r="C8" s="5">
        <v>1006</v>
      </c>
      <c r="D8" s="22" t="s">
        <v>183</v>
      </c>
      <c r="E8" s="21"/>
      <c r="F8" s="5" t="s">
        <v>43</v>
      </c>
      <c r="G8" s="23"/>
    </row>
    <row r="9" spans="1:7" ht="18.75" customHeight="1">
      <c r="A9" s="150"/>
      <c r="B9" s="21">
        <v>1001</v>
      </c>
      <c r="C9" s="5">
        <v>1007</v>
      </c>
      <c r="D9" s="22" t="s">
        <v>183</v>
      </c>
      <c r="E9" s="21"/>
      <c r="F9" s="5" t="s">
        <v>30</v>
      </c>
      <c r="G9" s="23"/>
    </row>
    <row r="10" spans="1:7" ht="18.75" customHeight="1" thickBot="1">
      <c r="A10" s="151"/>
      <c r="B10" s="24">
        <v>1001</v>
      </c>
      <c r="C10" s="25">
        <v>1008</v>
      </c>
      <c r="D10" s="26" t="s">
        <v>50</v>
      </c>
      <c r="E10" s="24"/>
      <c r="F10" s="25" t="s">
        <v>51</v>
      </c>
      <c r="G10" s="27"/>
    </row>
    <row r="11" spans="1:7" ht="18.75" customHeight="1">
      <c r="A11" s="149" t="s">
        <v>131</v>
      </c>
      <c r="B11" s="17">
        <v>2001</v>
      </c>
      <c r="C11" s="18">
        <v>2001</v>
      </c>
      <c r="D11" s="19" t="s">
        <v>54</v>
      </c>
      <c r="E11" s="17"/>
      <c r="F11" s="18" t="s">
        <v>6</v>
      </c>
      <c r="G11" s="20"/>
    </row>
    <row r="12" spans="1:7" ht="18.75" customHeight="1">
      <c r="A12" s="150"/>
      <c r="B12" s="21">
        <v>2001</v>
      </c>
      <c r="C12" s="5">
        <v>2002</v>
      </c>
      <c r="D12" s="22" t="s">
        <v>54</v>
      </c>
      <c r="E12" s="21"/>
      <c r="F12" s="5" t="s">
        <v>29</v>
      </c>
      <c r="G12" s="23"/>
    </row>
    <row r="13" spans="1:7" ht="18.75" customHeight="1">
      <c r="A13" s="150"/>
      <c r="B13" s="21">
        <v>2001</v>
      </c>
      <c r="C13" s="5">
        <v>2003</v>
      </c>
      <c r="D13" s="22" t="s">
        <v>56</v>
      </c>
      <c r="E13" s="21"/>
      <c r="F13" s="5" t="s">
        <v>51</v>
      </c>
      <c r="G13" s="23"/>
    </row>
    <row r="14" spans="1:7" ht="18.75" customHeight="1">
      <c r="A14" s="150"/>
      <c r="B14" s="21">
        <v>2001</v>
      </c>
      <c r="C14" s="5">
        <v>2004</v>
      </c>
      <c r="D14" s="22" t="s">
        <v>56</v>
      </c>
      <c r="E14" s="21"/>
      <c r="F14" s="5" t="s">
        <v>57</v>
      </c>
      <c r="G14" s="23"/>
    </row>
    <row r="15" spans="1:7" ht="18.75" customHeight="1" thickBot="1">
      <c r="A15" s="151"/>
      <c r="B15" s="24">
        <v>2001</v>
      </c>
      <c r="C15" s="25">
        <v>2005</v>
      </c>
      <c r="D15" s="26" t="s">
        <v>58</v>
      </c>
      <c r="E15" s="24"/>
      <c r="F15" s="25" t="s">
        <v>18</v>
      </c>
      <c r="G15" s="27"/>
    </row>
    <row r="16" spans="1:7" ht="18.75" customHeight="1">
      <c r="A16" s="154" t="s">
        <v>31</v>
      </c>
      <c r="B16" s="17">
        <v>3001</v>
      </c>
      <c r="C16" s="18">
        <v>3001</v>
      </c>
      <c r="D16" s="19" t="s">
        <v>61</v>
      </c>
      <c r="E16" s="17"/>
      <c r="F16" s="18" t="s">
        <v>6</v>
      </c>
      <c r="G16" s="20"/>
    </row>
    <row r="17" spans="1:7" ht="18.75" customHeight="1">
      <c r="A17" s="155"/>
      <c r="B17" s="21">
        <v>3002</v>
      </c>
      <c r="C17" s="5">
        <v>3002</v>
      </c>
      <c r="D17" s="22" t="s">
        <v>155</v>
      </c>
      <c r="E17" s="21"/>
      <c r="F17" s="5" t="s">
        <v>156</v>
      </c>
      <c r="G17" s="23"/>
    </row>
    <row r="18" spans="1:7" ht="18.75" customHeight="1">
      <c r="A18" s="155"/>
      <c r="B18" s="21">
        <v>3002</v>
      </c>
      <c r="C18" s="5">
        <v>3003</v>
      </c>
      <c r="D18" s="22" t="s">
        <v>63</v>
      </c>
      <c r="E18" s="21"/>
      <c r="F18" s="5" t="s">
        <v>64</v>
      </c>
      <c r="G18" s="23"/>
    </row>
    <row r="19" spans="1:7" ht="18.75" customHeight="1" thickBot="1">
      <c r="A19" s="156"/>
      <c r="B19" s="24">
        <v>3003</v>
      </c>
      <c r="C19" s="25">
        <v>3004</v>
      </c>
      <c r="D19" s="26" t="s">
        <v>65</v>
      </c>
      <c r="E19" s="24"/>
      <c r="F19" s="25" t="s">
        <v>64</v>
      </c>
      <c r="G19" s="27"/>
    </row>
    <row r="20" spans="1:7" ht="18.75" customHeight="1">
      <c r="A20" s="149" t="s">
        <v>133</v>
      </c>
      <c r="B20" s="17">
        <v>4001</v>
      </c>
      <c r="C20" s="18">
        <v>4001</v>
      </c>
      <c r="D20" s="19" t="s">
        <v>67</v>
      </c>
      <c r="E20" s="17"/>
      <c r="F20" s="18" t="s">
        <v>6</v>
      </c>
      <c r="G20" s="20"/>
    </row>
    <row r="21" spans="1:7" ht="18.75" customHeight="1">
      <c r="A21" s="150"/>
      <c r="B21" s="21">
        <v>4001</v>
      </c>
      <c r="C21" s="5">
        <v>4002</v>
      </c>
      <c r="D21" s="22" t="s">
        <v>67</v>
      </c>
      <c r="E21" s="21"/>
      <c r="F21" s="5" t="s">
        <v>20</v>
      </c>
      <c r="G21" s="23"/>
    </row>
    <row r="22" spans="1:7" ht="18.75" customHeight="1">
      <c r="A22" s="150"/>
      <c r="B22" s="21">
        <v>4001</v>
      </c>
      <c r="C22" s="5">
        <v>4003</v>
      </c>
      <c r="D22" s="22" t="s">
        <v>67</v>
      </c>
      <c r="E22" s="21"/>
      <c r="F22" s="5" t="s">
        <v>29</v>
      </c>
      <c r="G22" s="23"/>
    </row>
    <row r="23" spans="1:7" ht="18.75" customHeight="1">
      <c r="A23" s="150"/>
      <c r="B23" s="21">
        <v>4001</v>
      </c>
      <c r="C23" s="5">
        <v>4004</v>
      </c>
      <c r="D23" s="22" t="s">
        <v>139</v>
      </c>
      <c r="E23" s="21"/>
      <c r="F23" s="5"/>
      <c r="G23" s="23"/>
    </row>
    <row r="24" spans="1:7" ht="18.75" customHeight="1">
      <c r="A24" s="150"/>
      <c r="B24" s="21">
        <v>4001</v>
      </c>
      <c r="C24" s="5">
        <v>4005</v>
      </c>
      <c r="D24" s="22" t="s">
        <v>35</v>
      </c>
      <c r="E24" s="21"/>
      <c r="F24" s="5" t="s">
        <v>51</v>
      </c>
      <c r="G24" s="23"/>
    </row>
    <row r="25" spans="1:7" ht="18.75" customHeight="1">
      <c r="A25" s="150"/>
      <c r="B25" s="21">
        <v>4001</v>
      </c>
      <c r="C25" s="5">
        <v>4006</v>
      </c>
      <c r="D25" s="22" t="s">
        <v>35</v>
      </c>
      <c r="E25" s="21"/>
      <c r="F25" s="5" t="s">
        <v>64</v>
      </c>
      <c r="G25" s="23"/>
    </row>
    <row r="26" spans="1:7" ht="18.75" customHeight="1">
      <c r="A26" s="150"/>
      <c r="B26" s="21">
        <v>4001</v>
      </c>
      <c r="C26" s="5">
        <v>4007</v>
      </c>
      <c r="D26" s="22" t="s">
        <v>35</v>
      </c>
      <c r="E26" s="21"/>
      <c r="F26" s="5" t="s">
        <v>18</v>
      </c>
      <c r="G26" s="23"/>
    </row>
    <row r="27" spans="1:7" ht="18.75" customHeight="1" thickBot="1">
      <c r="A27" s="151"/>
      <c r="B27" s="24">
        <v>4001</v>
      </c>
      <c r="C27" s="25">
        <v>4008</v>
      </c>
      <c r="D27" s="26" t="s">
        <v>83</v>
      </c>
      <c r="E27" s="24"/>
      <c r="F27" s="25" t="s">
        <v>51</v>
      </c>
      <c r="G27" s="27"/>
    </row>
    <row r="28" spans="1:7" ht="18.75" customHeight="1">
      <c r="A28" s="149" t="s">
        <v>82</v>
      </c>
      <c r="B28" s="17">
        <v>5001</v>
      </c>
      <c r="C28" s="18">
        <v>5001</v>
      </c>
      <c r="D28" s="19" t="s">
        <v>94</v>
      </c>
      <c r="E28" s="17"/>
      <c r="F28" s="18" t="s">
        <v>51</v>
      </c>
      <c r="G28" s="20"/>
    </row>
    <row r="29" spans="1:7" ht="18.75" customHeight="1">
      <c r="A29" s="150"/>
      <c r="B29" s="21">
        <v>5001</v>
      </c>
      <c r="C29" s="5">
        <v>5002</v>
      </c>
      <c r="D29" s="41" t="s">
        <v>184</v>
      </c>
      <c r="E29" s="21"/>
      <c r="F29" s="5" t="s">
        <v>6</v>
      </c>
      <c r="G29" s="23"/>
    </row>
    <row r="30" spans="1:7" ht="18.75" customHeight="1">
      <c r="A30" s="150"/>
      <c r="B30" s="21">
        <v>5001</v>
      </c>
      <c r="C30" s="5">
        <v>5003</v>
      </c>
      <c r="D30" s="22" t="s">
        <v>184</v>
      </c>
      <c r="E30" s="21"/>
      <c r="F30" s="5" t="s">
        <v>32</v>
      </c>
      <c r="G30" s="23"/>
    </row>
    <row r="31" spans="1:7" ht="18.75" customHeight="1">
      <c r="A31" s="150"/>
      <c r="B31" s="21">
        <v>5001</v>
      </c>
      <c r="C31" s="5">
        <v>5004</v>
      </c>
      <c r="D31" s="22" t="s">
        <v>184</v>
      </c>
      <c r="E31" s="21"/>
      <c r="F31" s="5" t="s">
        <v>90</v>
      </c>
      <c r="G31" s="23"/>
    </row>
    <row r="32" spans="1:7" ht="18.75" customHeight="1">
      <c r="A32" s="150"/>
      <c r="B32" s="21">
        <v>5001</v>
      </c>
      <c r="C32" s="5">
        <v>5005</v>
      </c>
      <c r="D32" s="22" t="s">
        <v>184</v>
      </c>
      <c r="E32" s="21"/>
      <c r="F32" s="5" t="s">
        <v>29</v>
      </c>
      <c r="G32" s="23"/>
    </row>
    <row r="33" spans="1:7" ht="18.75" customHeight="1">
      <c r="A33" s="150"/>
      <c r="B33" s="21">
        <v>5001</v>
      </c>
      <c r="C33" s="5">
        <v>5006</v>
      </c>
      <c r="D33" s="22" t="s">
        <v>184</v>
      </c>
      <c r="E33" s="21"/>
      <c r="F33" s="5" t="s">
        <v>93</v>
      </c>
      <c r="G33" s="23"/>
    </row>
    <row r="34" spans="1:7" ht="18.75" customHeight="1">
      <c r="A34" s="150"/>
      <c r="B34" s="21">
        <v>5001</v>
      </c>
      <c r="C34" s="5">
        <v>5007</v>
      </c>
      <c r="D34" s="22" t="s">
        <v>184</v>
      </c>
      <c r="E34" s="21"/>
      <c r="F34" s="5" t="s">
        <v>51</v>
      </c>
      <c r="G34" s="23"/>
    </row>
    <row r="35" spans="1:7" ht="18.75" customHeight="1">
      <c r="A35" s="150"/>
      <c r="B35" s="21">
        <v>5001</v>
      </c>
      <c r="C35" s="5">
        <v>5008</v>
      </c>
      <c r="D35" s="22" t="s">
        <v>184</v>
      </c>
      <c r="E35" s="21"/>
      <c r="F35" s="5" t="s">
        <v>18</v>
      </c>
      <c r="G35" s="23"/>
    </row>
    <row r="36" spans="1:7" ht="18.75" customHeight="1">
      <c r="A36" s="150"/>
      <c r="B36" s="21">
        <v>5001</v>
      </c>
      <c r="C36" s="5">
        <v>5009</v>
      </c>
      <c r="D36" s="22" t="s">
        <v>184</v>
      </c>
      <c r="E36" s="21"/>
      <c r="F36" s="5" t="s">
        <v>96</v>
      </c>
      <c r="G36" s="23"/>
    </row>
    <row r="37" spans="1:7" ht="18.75" customHeight="1">
      <c r="A37" s="150"/>
      <c r="B37" s="21">
        <v>5001</v>
      </c>
      <c r="C37" s="5">
        <v>5010</v>
      </c>
      <c r="D37" s="22" t="s">
        <v>184</v>
      </c>
      <c r="E37" s="21"/>
      <c r="F37" s="5" t="s">
        <v>64</v>
      </c>
      <c r="G37" s="23"/>
    </row>
    <row r="38" spans="1:7" ht="18.75" customHeight="1" thickBot="1">
      <c r="A38" s="151"/>
      <c r="B38" s="24">
        <v>5001</v>
      </c>
      <c r="C38" s="25">
        <v>5011</v>
      </c>
      <c r="D38" s="26" t="s">
        <v>184</v>
      </c>
      <c r="E38" s="24"/>
      <c r="F38" s="25" t="s">
        <v>157</v>
      </c>
      <c r="G38" s="27"/>
    </row>
    <row r="39" spans="1:7" ht="18.75" customHeight="1">
      <c r="A39" s="28" t="s">
        <v>158</v>
      </c>
      <c r="B39" s="28"/>
      <c r="C39" s="28"/>
      <c r="D39" s="29"/>
      <c r="E39" s="29"/>
      <c r="F39" s="29"/>
      <c r="G39" s="29"/>
    </row>
    <row r="40" spans="1:7" ht="18.75" customHeight="1">
      <c r="A40" s="30" t="s">
        <v>10</v>
      </c>
      <c r="B40" s="30"/>
      <c r="C40" s="30"/>
      <c r="D40" s="29"/>
      <c r="E40" s="29"/>
      <c r="F40" s="29"/>
      <c r="G40" s="29"/>
    </row>
    <row r="41" spans="1:7" ht="18.75" customHeight="1">
      <c r="A41" s="30" t="s">
        <v>11</v>
      </c>
      <c r="B41" s="30"/>
      <c r="C41" s="30"/>
      <c r="D41" s="29"/>
      <c r="E41" s="29"/>
      <c r="F41" s="29"/>
      <c r="G41" s="29"/>
    </row>
    <row r="42" spans="1:7" ht="18.75" customHeight="1">
      <c r="A42" s="30" t="s">
        <v>12</v>
      </c>
      <c r="B42" s="30"/>
      <c r="C42" s="30"/>
      <c r="D42" s="29"/>
      <c r="E42" s="29"/>
      <c r="F42" s="29"/>
      <c r="G42" s="29"/>
    </row>
    <row r="43" spans="1:7" ht="18.75" customHeight="1" thickBot="1">
      <c r="A43" s="30" t="s">
        <v>13</v>
      </c>
      <c r="B43" s="30"/>
      <c r="C43" s="30"/>
      <c r="D43" s="29"/>
      <c r="E43" s="29"/>
      <c r="F43" s="29"/>
      <c r="G43" s="29" t="s">
        <v>159</v>
      </c>
    </row>
    <row r="44" spans="1:7" ht="18.75" customHeight="1">
      <c r="A44" s="149" t="s">
        <v>21</v>
      </c>
      <c r="B44" s="17">
        <v>6001</v>
      </c>
      <c r="C44" s="18">
        <v>6001</v>
      </c>
      <c r="D44" s="19" t="s">
        <v>99</v>
      </c>
      <c r="E44" s="17"/>
      <c r="F44" s="18" t="s">
        <v>51</v>
      </c>
      <c r="G44" s="20"/>
    </row>
    <row r="45" spans="1:7" ht="18.75" customHeight="1">
      <c r="A45" s="150"/>
      <c r="B45" s="21">
        <v>6001</v>
      </c>
      <c r="C45" s="5">
        <v>6002</v>
      </c>
      <c r="D45" s="22" t="s">
        <v>99</v>
      </c>
      <c r="E45" s="21"/>
      <c r="F45" s="5" t="s">
        <v>33</v>
      </c>
      <c r="G45" s="23" t="s">
        <v>44</v>
      </c>
    </row>
    <row r="46" spans="1:7" ht="18.75" customHeight="1">
      <c r="A46" s="150"/>
      <c r="B46" s="21">
        <v>6001</v>
      </c>
      <c r="C46" s="5">
        <v>6003</v>
      </c>
      <c r="D46" s="22" t="s">
        <v>95</v>
      </c>
      <c r="E46" s="21"/>
      <c r="F46" s="5" t="s">
        <v>51</v>
      </c>
      <c r="G46" s="23"/>
    </row>
    <row r="47" spans="1:7" ht="18.75" customHeight="1">
      <c r="A47" s="150"/>
      <c r="B47" s="21">
        <v>6001</v>
      </c>
      <c r="C47" s="5">
        <v>6004</v>
      </c>
      <c r="D47" s="22" t="s">
        <v>95</v>
      </c>
      <c r="E47" s="21"/>
      <c r="F47" s="5" t="s">
        <v>93</v>
      </c>
      <c r="G47" s="23"/>
    </row>
    <row r="48" spans="1:7" ht="18.75" customHeight="1">
      <c r="A48" s="150"/>
      <c r="B48" s="21">
        <v>6001</v>
      </c>
      <c r="C48" s="5">
        <v>6005</v>
      </c>
      <c r="D48" s="22" t="s">
        <v>95</v>
      </c>
      <c r="E48" s="21"/>
      <c r="F48" s="5" t="s">
        <v>96</v>
      </c>
      <c r="G48" s="23"/>
    </row>
    <row r="49" spans="1:7" ht="18.75" customHeight="1" thickBot="1">
      <c r="A49" s="151"/>
      <c r="B49" s="24">
        <v>6001</v>
      </c>
      <c r="C49" s="25">
        <v>6006</v>
      </c>
      <c r="D49" s="26" t="s">
        <v>95</v>
      </c>
      <c r="E49" s="24"/>
      <c r="F49" s="25" t="s">
        <v>97</v>
      </c>
      <c r="G49" s="27"/>
    </row>
    <row r="50" spans="1:7" ht="18.75" customHeight="1">
      <c r="A50" s="154" t="s">
        <v>160</v>
      </c>
      <c r="B50" s="17">
        <v>7001</v>
      </c>
      <c r="C50" s="18">
        <v>7001</v>
      </c>
      <c r="D50" s="19" t="s">
        <v>53</v>
      </c>
      <c r="E50" s="17"/>
      <c r="F50" s="18" t="s">
        <v>0</v>
      </c>
      <c r="G50" s="20"/>
    </row>
    <row r="51" spans="1:7" ht="18.75" customHeight="1">
      <c r="A51" s="155"/>
      <c r="B51" s="21">
        <v>7001</v>
      </c>
      <c r="C51" s="5">
        <v>7002</v>
      </c>
      <c r="D51" s="22" t="s">
        <v>53</v>
      </c>
      <c r="E51" s="21"/>
      <c r="F51" s="5" t="s">
        <v>16</v>
      </c>
      <c r="G51" s="23"/>
    </row>
    <row r="52" spans="1:7" ht="18.75" customHeight="1">
      <c r="A52" s="155"/>
      <c r="B52" s="21">
        <v>7001</v>
      </c>
      <c r="C52" s="5">
        <v>7003</v>
      </c>
      <c r="D52" s="22" t="s">
        <v>53</v>
      </c>
      <c r="E52" s="21"/>
      <c r="F52" s="5" t="s">
        <v>93</v>
      </c>
      <c r="G52" s="23"/>
    </row>
    <row r="53" spans="1:7" ht="18.75" customHeight="1">
      <c r="A53" s="155"/>
      <c r="B53" s="21">
        <v>7001</v>
      </c>
      <c r="C53" s="5">
        <v>7004</v>
      </c>
      <c r="D53" s="22" t="s">
        <v>53</v>
      </c>
      <c r="E53" s="21"/>
      <c r="F53" s="5" t="s">
        <v>51</v>
      </c>
      <c r="G53" s="23"/>
    </row>
    <row r="54" spans="1:7" ht="18.75" customHeight="1">
      <c r="A54" s="155"/>
      <c r="B54" s="21">
        <v>7001</v>
      </c>
      <c r="C54" s="5">
        <v>7005</v>
      </c>
      <c r="D54" s="22" t="s">
        <v>53</v>
      </c>
      <c r="E54" s="21"/>
      <c r="F54" s="5" t="s">
        <v>115</v>
      </c>
      <c r="G54" s="23"/>
    </row>
    <row r="55" spans="1:7" ht="18.75" customHeight="1">
      <c r="A55" s="155"/>
      <c r="B55" s="21">
        <v>7001</v>
      </c>
      <c r="C55" s="5">
        <v>7006</v>
      </c>
      <c r="D55" s="22" t="s">
        <v>53</v>
      </c>
      <c r="E55" s="21"/>
      <c r="F55" s="5" t="s">
        <v>156</v>
      </c>
      <c r="G55" s="23"/>
    </row>
    <row r="56" spans="1:7" ht="18.75" customHeight="1">
      <c r="A56" s="155"/>
      <c r="B56" s="21">
        <v>7001</v>
      </c>
      <c r="C56" s="5">
        <v>7007</v>
      </c>
      <c r="D56" s="22" t="s">
        <v>53</v>
      </c>
      <c r="E56" s="21"/>
      <c r="F56" s="5" t="s">
        <v>17</v>
      </c>
      <c r="G56" s="23"/>
    </row>
    <row r="57" spans="1:7" ht="18.75" customHeight="1">
      <c r="A57" s="155"/>
      <c r="B57" s="21">
        <v>7002</v>
      </c>
      <c r="C57" s="5">
        <v>7008</v>
      </c>
      <c r="D57" s="22" t="s">
        <v>118</v>
      </c>
      <c r="E57" s="21"/>
      <c r="F57" s="5" t="s">
        <v>19</v>
      </c>
      <c r="G57" s="23"/>
    </row>
    <row r="58" spans="1:7" ht="18.75" customHeight="1">
      <c r="A58" s="155"/>
      <c r="B58" s="21">
        <v>7002</v>
      </c>
      <c r="C58" s="5">
        <v>7009</v>
      </c>
      <c r="D58" s="22" t="s">
        <v>118</v>
      </c>
      <c r="E58" s="21"/>
      <c r="F58" s="5" t="s">
        <v>18</v>
      </c>
      <c r="G58" s="23"/>
    </row>
    <row r="59" spans="1:7" ht="18.75" customHeight="1">
      <c r="A59" s="155"/>
      <c r="B59" s="21"/>
      <c r="C59" s="5">
        <v>7010</v>
      </c>
      <c r="D59" s="22" t="s">
        <v>134</v>
      </c>
      <c r="E59" s="21"/>
      <c r="F59" s="5" t="s">
        <v>135</v>
      </c>
      <c r="G59" s="23"/>
    </row>
    <row r="60" spans="1:7" ht="18.75" customHeight="1">
      <c r="A60" s="155"/>
      <c r="B60" s="21">
        <v>7006</v>
      </c>
      <c r="C60" s="5">
        <v>7012</v>
      </c>
      <c r="D60" s="5" t="s">
        <v>120</v>
      </c>
      <c r="E60" s="5"/>
      <c r="F60" s="5" t="s">
        <v>18</v>
      </c>
      <c r="G60" s="23"/>
    </row>
    <row r="61" spans="1:7" ht="18.75" customHeight="1" thickBot="1">
      <c r="A61" s="156"/>
      <c r="B61" s="24"/>
      <c r="C61" s="25">
        <v>7013</v>
      </c>
      <c r="D61" s="25" t="s">
        <v>120</v>
      </c>
      <c r="E61" s="25"/>
      <c r="F61" s="25" t="s">
        <v>157</v>
      </c>
      <c r="G61" s="27"/>
    </row>
    <row r="62" spans="1:7" ht="18.75" customHeight="1">
      <c r="A62" s="152" t="s">
        <v>161</v>
      </c>
      <c r="B62" s="152"/>
      <c r="C62" s="152"/>
      <c r="D62" s="152"/>
      <c r="E62" s="152"/>
      <c r="F62" s="152"/>
      <c r="G62" s="152"/>
    </row>
    <row r="63" spans="1:7" ht="18.75" customHeight="1">
      <c r="A63" s="31"/>
      <c r="B63" s="32"/>
      <c r="C63" s="32"/>
      <c r="D63" s="29"/>
      <c r="E63" s="29"/>
      <c r="F63" s="29"/>
      <c r="G63" s="29"/>
    </row>
    <row r="64" spans="1:7" ht="18.75" customHeight="1">
      <c r="A64" s="28" t="s">
        <v>162</v>
      </c>
      <c r="B64" s="28"/>
      <c r="C64" s="28"/>
      <c r="D64" s="29"/>
      <c r="E64" s="29"/>
      <c r="F64" s="29"/>
      <c r="G64" s="29"/>
    </row>
    <row r="65" spans="1:7" ht="18.75" customHeight="1">
      <c r="A65" s="30" t="s">
        <v>163</v>
      </c>
      <c r="B65" s="30"/>
      <c r="C65" s="30"/>
      <c r="D65" s="29"/>
      <c r="E65" s="29"/>
      <c r="F65" s="29"/>
      <c r="G65" s="29"/>
    </row>
    <row r="66" spans="1:7" ht="18.75" customHeight="1">
      <c r="A66" s="30" t="s">
        <v>164</v>
      </c>
      <c r="B66" s="30"/>
      <c r="C66" s="30"/>
      <c r="D66" s="29"/>
      <c r="E66" s="29"/>
      <c r="F66" s="29"/>
      <c r="G66" s="29"/>
    </row>
    <row r="67" spans="1:7" ht="18.75" customHeight="1">
      <c r="A67" s="30" t="s">
        <v>165</v>
      </c>
      <c r="B67" s="30"/>
      <c r="C67" s="30"/>
      <c r="D67" s="29"/>
      <c r="E67" s="33" t="s">
        <v>166</v>
      </c>
      <c r="F67" s="29"/>
      <c r="G67" s="29"/>
    </row>
    <row r="68" spans="1:7" ht="18.75" customHeight="1">
      <c r="A68" s="30" t="s">
        <v>167</v>
      </c>
      <c r="B68" s="30"/>
      <c r="C68" s="30"/>
      <c r="D68" s="30"/>
      <c r="E68" s="30"/>
      <c r="F68" s="29"/>
      <c r="G68" s="29"/>
    </row>
    <row r="69" spans="1:7" ht="18.75" customHeight="1">
      <c r="A69" s="30" t="s">
        <v>168</v>
      </c>
      <c r="B69" s="30"/>
      <c r="C69" s="30"/>
      <c r="D69" s="30"/>
      <c r="E69" s="30"/>
      <c r="F69" s="29"/>
      <c r="G69" s="29"/>
    </row>
    <row r="70" spans="1:7" ht="18.75" customHeight="1">
      <c r="A70" s="30" t="s">
        <v>176</v>
      </c>
      <c r="B70" s="30"/>
      <c r="C70" s="30"/>
      <c r="D70" s="30"/>
      <c r="E70" s="30"/>
      <c r="F70" s="29"/>
      <c r="G70" s="29"/>
    </row>
    <row r="71" spans="1:7" ht="18.75" customHeight="1">
      <c r="A71" s="30" t="s">
        <v>180</v>
      </c>
      <c r="B71" s="30"/>
      <c r="C71" s="30"/>
      <c r="D71" s="29"/>
      <c r="E71" s="33"/>
      <c r="G71" s="33"/>
    </row>
    <row r="72" spans="1:7" ht="18.75" customHeight="1">
      <c r="A72" s="40" t="s">
        <v>179</v>
      </c>
      <c r="B72" s="30"/>
      <c r="C72" s="30"/>
      <c r="D72" s="29"/>
      <c r="E72" s="30"/>
      <c r="F72" s="33"/>
      <c r="G72" s="33"/>
    </row>
    <row r="73" spans="1:7" ht="18.75" customHeight="1">
      <c r="A73" s="40" t="s">
        <v>177</v>
      </c>
      <c r="B73" s="30"/>
      <c r="C73" s="30"/>
      <c r="D73" s="29"/>
      <c r="E73" s="30"/>
      <c r="F73" s="33"/>
      <c r="G73" s="29"/>
    </row>
    <row r="74" spans="1:7" ht="18.75" customHeight="1">
      <c r="A74" s="40" t="s">
        <v>178</v>
      </c>
      <c r="B74" s="30"/>
      <c r="C74" s="30"/>
      <c r="D74" s="29"/>
      <c r="E74" s="30"/>
      <c r="F74" s="33"/>
      <c r="G74" s="29"/>
    </row>
    <row r="75" spans="1:10" ht="18.75" customHeight="1">
      <c r="A75" s="30" t="s">
        <v>185</v>
      </c>
      <c r="B75" s="30"/>
      <c r="C75" s="30"/>
      <c r="D75" s="29"/>
      <c r="E75" s="29"/>
      <c r="F75" s="30"/>
      <c r="G75" s="30"/>
      <c r="H75" s="30"/>
      <c r="I75" s="29"/>
      <c r="J75" s="34"/>
    </row>
    <row r="76" spans="1:10" ht="18.75" customHeight="1">
      <c r="A76" s="40" t="s">
        <v>192</v>
      </c>
      <c r="F76" s="30"/>
      <c r="G76" s="30"/>
      <c r="H76" s="30"/>
      <c r="I76" s="29"/>
      <c r="J76" s="34"/>
    </row>
    <row r="77" spans="1:7" ht="18.75" customHeight="1">
      <c r="A77" s="30" t="s">
        <v>181</v>
      </c>
      <c r="B77" s="30"/>
      <c r="C77" s="30"/>
      <c r="D77" s="29"/>
      <c r="E77" s="34"/>
      <c r="F77" s="29"/>
      <c r="G77" s="29"/>
    </row>
    <row r="78" spans="1:7" ht="18.75" customHeight="1">
      <c r="A78" s="30" t="s">
        <v>182</v>
      </c>
      <c r="B78" s="30"/>
      <c r="C78" s="30"/>
      <c r="D78" s="29"/>
      <c r="E78" s="30"/>
      <c r="F78" s="29"/>
      <c r="G78" s="29"/>
    </row>
    <row r="79" spans="1:7" ht="18.75" customHeight="1">
      <c r="A79" s="30" t="s">
        <v>175</v>
      </c>
      <c r="B79" s="30"/>
      <c r="C79" s="30"/>
      <c r="D79" s="29"/>
      <c r="E79" s="1" t="s">
        <v>169</v>
      </c>
      <c r="F79" s="29"/>
      <c r="G79" s="29"/>
    </row>
    <row r="80" spans="1:7" ht="18.75" customHeight="1">
      <c r="A80" s="35" t="s">
        <v>170</v>
      </c>
      <c r="B80" s="36"/>
      <c r="C80" s="36"/>
      <c r="D80" s="36"/>
      <c r="E80" s="36"/>
      <c r="F80" s="29"/>
      <c r="G80" s="29"/>
    </row>
    <row r="81" spans="1:7" ht="18.75" customHeight="1">
      <c r="A81" s="30" t="s">
        <v>171</v>
      </c>
      <c r="B81" s="37"/>
      <c r="C81" s="37"/>
      <c r="D81" s="37"/>
      <c r="E81" s="37"/>
      <c r="F81" s="29"/>
      <c r="G81" s="29"/>
    </row>
    <row r="82" spans="1:7" ht="18.75" customHeight="1">
      <c r="A82" s="28" t="s">
        <v>172</v>
      </c>
      <c r="B82" s="28"/>
      <c r="C82" s="28"/>
      <c r="D82" s="29"/>
      <c r="E82" s="29"/>
      <c r="F82" s="29"/>
      <c r="G82" s="29"/>
    </row>
    <row r="83" spans="1:7" ht="18.75" customHeight="1">
      <c r="A83" s="30" t="s">
        <v>173</v>
      </c>
      <c r="B83" s="38"/>
      <c r="C83" s="38"/>
      <c r="D83" s="38"/>
      <c r="E83" s="38"/>
      <c r="F83" s="29"/>
      <c r="G83" s="29"/>
    </row>
    <row r="84" spans="1:7" ht="53.25" customHeight="1">
      <c r="A84" s="153" t="s">
        <v>174</v>
      </c>
      <c r="B84" s="153"/>
      <c r="C84" s="153"/>
      <c r="D84" s="153"/>
      <c r="E84" s="153"/>
      <c r="F84" s="153"/>
      <c r="G84" s="153"/>
    </row>
    <row r="85" spans="1:7" ht="18.75" customHeight="1">
      <c r="A85" s="39"/>
      <c r="B85" s="39"/>
      <c r="C85" s="39"/>
      <c r="D85"/>
      <c r="E85"/>
      <c r="F85"/>
      <c r="G85"/>
    </row>
    <row r="86" spans="1:7" ht="18.75" customHeight="1">
      <c r="A86" s="39"/>
      <c r="B86" s="39"/>
      <c r="C86" s="39"/>
      <c r="D86"/>
      <c r="E86"/>
      <c r="F86"/>
      <c r="G86"/>
    </row>
  </sheetData>
  <sheetProtection/>
  <mergeCells count="10">
    <mergeCell ref="A44:A49"/>
    <mergeCell ref="A62:G62"/>
    <mergeCell ref="A84:G84"/>
    <mergeCell ref="A50:A61"/>
    <mergeCell ref="D2:E2"/>
    <mergeCell ref="A3:A10"/>
    <mergeCell ref="A11:A15"/>
    <mergeCell ref="A20:A27"/>
    <mergeCell ref="A28:A38"/>
    <mergeCell ref="A16:A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43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G119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2" max="7" width="9.00390625" style="3" customWidth="1"/>
  </cols>
  <sheetData>
    <row r="1" spans="2:7" ht="19.5" customHeight="1">
      <c r="B1" s="3" t="s">
        <v>26</v>
      </c>
      <c r="E1" s="3" t="s">
        <v>37</v>
      </c>
      <c r="F1" s="3" t="s">
        <v>38</v>
      </c>
      <c r="G1" s="3" t="s">
        <v>39</v>
      </c>
    </row>
    <row r="2" spans="2:7" ht="19.5" customHeight="1">
      <c r="B2" s="3">
        <v>1001</v>
      </c>
      <c r="C2" s="3">
        <v>1001</v>
      </c>
      <c r="D2" s="3">
        <v>1</v>
      </c>
      <c r="E2" s="3" t="s">
        <v>40</v>
      </c>
      <c r="F2" s="3" t="s">
        <v>45</v>
      </c>
      <c r="G2" s="3" t="s">
        <v>44</v>
      </c>
    </row>
    <row r="3" spans="2:7" ht="19.5" customHeight="1">
      <c r="B3" s="3">
        <v>1001</v>
      </c>
      <c r="C3" s="3">
        <v>1001</v>
      </c>
      <c r="D3" s="3">
        <v>2</v>
      </c>
      <c r="E3" s="3" t="s">
        <v>40</v>
      </c>
      <c r="F3" s="3" t="s">
        <v>46</v>
      </c>
      <c r="G3" s="3" t="s">
        <v>36</v>
      </c>
    </row>
    <row r="4" spans="2:7" ht="19.5" customHeight="1">
      <c r="B4" s="3">
        <v>1001</v>
      </c>
      <c r="C4" s="3">
        <v>1001</v>
      </c>
      <c r="D4" s="3">
        <v>3</v>
      </c>
      <c r="E4" s="3" t="s">
        <v>40</v>
      </c>
      <c r="F4" s="3" t="s">
        <v>46</v>
      </c>
      <c r="G4" s="3" t="s">
        <v>47</v>
      </c>
    </row>
    <row r="5" spans="2:7" ht="19.5" customHeight="1">
      <c r="B5" s="3">
        <v>1001</v>
      </c>
      <c r="C5" s="3">
        <v>1002</v>
      </c>
      <c r="E5" s="3" t="s">
        <v>40</v>
      </c>
      <c r="F5" s="3" t="s">
        <v>46</v>
      </c>
      <c r="G5" s="3" t="s">
        <v>44</v>
      </c>
    </row>
    <row r="6" spans="2:7" ht="19.5" customHeight="1">
      <c r="B6" s="3">
        <v>1001</v>
      </c>
      <c r="C6" s="3">
        <v>1003</v>
      </c>
      <c r="E6" s="3" t="s">
        <v>40</v>
      </c>
      <c r="F6" s="3" t="s">
        <v>25</v>
      </c>
      <c r="G6" s="3" t="s">
        <v>44</v>
      </c>
    </row>
    <row r="7" spans="2:7" ht="19.5" customHeight="1">
      <c r="B7" s="3">
        <v>1001</v>
      </c>
      <c r="C7" s="3">
        <v>1004</v>
      </c>
      <c r="E7" s="3" t="s">
        <v>40</v>
      </c>
      <c r="F7" s="3" t="s">
        <v>29</v>
      </c>
      <c r="G7" s="3" t="s">
        <v>41</v>
      </c>
    </row>
    <row r="8" spans="2:7" ht="19.5" customHeight="1">
      <c r="B8" s="3">
        <v>1001</v>
      </c>
      <c r="C8" s="3">
        <v>1005</v>
      </c>
      <c r="E8" s="3" t="s">
        <v>40</v>
      </c>
      <c r="F8" s="3" t="s">
        <v>29</v>
      </c>
      <c r="G8" s="3" t="s">
        <v>42</v>
      </c>
    </row>
    <row r="9" spans="2:7" ht="19.5" customHeight="1">
      <c r="B9" s="3">
        <v>1001</v>
      </c>
      <c r="C9" s="3">
        <v>1006</v>
      </c>
      <c r="E9" s="3" t="s">
        <v>40</v>
      </c>
      <c r="F9" s="3" t="s">
        <v>29</v>
      </c>
      <c r="G9" s="3" t="s">
        <v>43</v>
      </c>
    </row>
    <row r="10" spans="2:7" ht="19.5" customHeight="1">
      <c r="B10" s="3">
        <v>1001</v>
      </c>
      <c r="C10" s="3">
        <v>1007</v>
      </c>
      <c r="E10" s="3" t="s">
        <v>40</v>
      </c>
      <c r="F10" s="3" t="s">
        <v>29</v>
      </c>
      <c r="G10" s="3" t="s">
        <v>30</v>
      </c>
    </row>
    <row r="11" spans="2:7" ht="19.5" customHeight="1">
      <c r="B11" s="3">
        <v>1001</v>
      </c>
      <c r="C11" s="3">
        <v>1009</v>
      </c>
      <c r="D11" s="3">
        <v>1</v>
      </c>
      <c r="E11" s="3" t="s">
        <v>48</v>
      </c>
      <c r="F11" s="3" t="s">
        <v>5</v>
      </c>
      <c r="G11" s="3" t="s">
        <v>44</v>
      </c>
    </row>
    <row r="12" spans="2:7" ht="19.5" customHeight="1">
      <c r="B12" s="3">
        <v>1001</v>
      </c>
      <c r="C12" s="3">
        <v>1009</v>
      </c>
      <c r="D12" s="3">
        <v>2</v>
      </c>
      <c r="E12" s="3" t="s">
        <v>48</v>
      </c>
      <c r="F12" s="3" t="s">
        <v>5</v>
      </c>
      <c r="G12" s="3" t="s">
        <v>36</v>
      </c>
    </row>
    <row r="13" spans="2:7" ht="19.5" customHeight="1">
      <c r="B13" s="3">
        <v>1001</v>
      </c>
      <c r="C13" s="3">
        <v>1009</v>
      </c>
      <c r="D13" s="3">
        <v>3</v>
      </c>
      <c r="E13" s="3" t="s">
        <v>48</v>
      </c>
      <c r="F13" s="3" t="s">
        <v>5</v>
      </c>
      <c r="G13" s="3" t="s">
        <v>47</v>
      </c>
    </row>
    <row r="14" spans="2:6" ht="19.5" customHeight="1">
      <c r="B14" s="3">
        <v>1001</v>
      </c>
      <c r="C14" s="3">
        <v>1009</v>
      </c>
      <c r="D14" s="3">
        <v>4</v>
      </c>
      <c r="E14" s="3" t="s">
        <v>48</v>
      </c>
      <c r="F14" s="3" t="s">
        <v>49</v>
      </c>
    </row>
    <row r="15" spans="2:6" ht="19.5" customHeight="1">
      <c r="B15" s="3">
        <v>1001</v>
      </c>
      <c r="C15" s="3">
        <v>1008</v>
      </c>
      <c r="E15" s="3" t="s">
        <v>50</v>
      </c>
      <c r="F15" s="3" t="s">
        <v>51</v>
      </c>
    </row>
    <row r="16" spans="2:7" ht="19.5" customHeight="1">
      <c r="B16" s="3">
        <v>2001</v>
      </c>
      <c r="C16" s="3">
        <v>2001</v>
      </c>
      <c r="D16" s="3">
        <v>1</v>
      </c>
      <c r="E16" s="3" t="s">
        <v>54</v>
      </c>
      <c r="F16" s="3" t="s">
        <v>6</v>
      </c>
      <c r="G16" s="3" t="s">
        <v>44</v>
      </c>
    </row>
    <row r="17" spans="2:7" ht="19.5" customHeight="1">
      <c r="B17" s="3">
        <v>2001</v>
      </c>
      <c r="C17" s="3">
        <v>2001</v>
      </c>
      <c r="D17" s="3">
        <v>2</v>
      </c>
      <c r="E17" s="3" t="s">
        <v>54</v>
      </c>
      <c r="F17" s="3" t="s">
        <v>6</v>
      </c>
      <c r="G17" s="3" t="s">
        <v>36</v>
      </c>
    </row>
    <row r="18" spans="2:7" ht="19.5" customHeight="1">
      <c r="B18" s="3">
        <v>2001</v>
      </c>
      <c r="C18" s="3">
        <v>2002</v>
      </c>
      <c r="E18" s="3" t="s">
        <v>54</v>
      </c>
      <c r="F18" s="3" t="s">
        <v>29</v>
      </c>
      <c r="G18" s="3">
        <v>1</v>
      </c>
    </row>
    <row r="19" spans="2:6" ht="19.5" customHeight="1">
      <c r="B19" s="3">
        <v>2001</v>
      </c>
      <c r="C19" s="3">
        <v>2003</v>
      </c>
      <c r="E19" s="3" t="s">
        <v>56</v>
      </c>
      <c r="F19" s="3" t="s">
        <v>51</v>
      </c>
    </row>
    <row r="20" spans="2:6" ht="19.5" customHeight="1">
      <c r="B20" s="3">
        <v>2001</v>
      </c>
      <c r="C20" s="3">
        <v>2004</v>
      </c>
      <c r="E20" s="3" t="s">
        <v>56</v>
      </c>
      <c r="F20" s="3" t="s">
        <v>57</v>
      </c>
    </row>
    <row r="21" spans="2:7" ht="19.5" customHeight="1">
      <c r="B21" s="3">
        <v>2001</v>
      </c>
      <c r="C21" s="3">
        <v>2005</v>
      </c>
      <c r="E21" s="3" t="s">
        <v>58</v>
      </c>
      <c r="F21" s="3" t="s">
        <v>18</v>
      </c>
      <c r="G21" s="3" t="s">
        <v>60</v>
      </c>
    </row>
    <row r="22" spans="2:7" ht="19.5" customHeight="1">
      <c r="B22" s="3">
        <v>3001</v>
      </c>
      <c r="C22" s="3">
        <v>3001</v>
      </c>
      <c r="D22" s="3">
        <v>1</v>
      </c>
      <c r="E22" s="3" t="s">
        <v>61</v>
      </c>
      <c r="F22" s="3" t="s">
        <v>6</v>
      </c>
      <c r="G22" s="3" t="s">
        <v>44</v>
      </c>
    </row>
    <row r="23" spans="2:7" ht="19.5" customHeight="1">
      <c r="B23" s="3">
        <v>3001</v>
      </c>
      <c r="C23" s="3">
        <v>3001</v>
      </c>
      <c r="D23" s="3">
        <v>2</v>
      </c>
      <c r="E23" s="3" t="s">
        <v>61</v>
      </c>
      <c r="F23" s="3" t="s">
        <v>6</v>
      </c>
      <c r="G23" s="3" t="s">
        <v>62</v>
      </c>
    </row>
    <row r="24" spans="2:7" ht="19.5" customHeight="1">
      <c r="B24" s="3">
        <v>3001</v>
      </c>
      <c r="C24" s="3">
        <v>3002</v>
      </c>
      <c r="E24" s="3" t="s">
        <v>119</v>
      </c>
      <c r="F24" s="3" t="s">
        <v>18</v>
      </c>
      <c r="G24" s="3" t="s">
        <v>60</v>
      </c>
    </row>
    <row r="25" spans="2:6" ht="19.5" customHeight="1">
      <c r="B25" s="3">
        <v>3001</v>
      </c>
      <c r="C25" s="3">
        <v>3003</v>
      </c>
      <c r="E25" s="3" t="s">
        <v>63</v>
      </c>
      <c r="F25" s="3" t="s">
        <v>64</v>
      </c>
    </row>
    <row r="26" spans="2:7" ht="19.5" customHeight="1">
      <c r="B26" s="3">
        <v>3001</v>
      </c>
      <c r="C26" s="3">
        <v>3004</v>
      </c>
      <c r="D26" s="3">
        <v>1</v>
      </c>
      <c r="E26" s="3" t="s">
        <v>65</v>
      </c>
      <c r="F26" s="3" t="s">
        <v>64</v>
      </c>
      <c r="G26" s="3" t="s">
        <v>44</v>
      </c>
    </row>
    <row r="27" spans="2:7" ht="19.5" customHeight="1">
      <c r="B27" s="3">
        <v>3001</v>
      </c>
      <c r="C27" s="3">
        <v>3004</v>
      </c>
      <c r="D27" s="3">
        <v>2</v>
      </c>
      <c r="E27" s="3" t="s">
        <v>65</v>
      </c>
      <c r="F27" s="3" t="s">
        <v>64</v>
      </c>
      <c r="G27" s="3" t="s">
        <v>66</v>
      </c>
    </row>
    <row r="28" spans="2:7" ht="19.5" customHeight="1">
      <c r="B28" s="3">
        <v>4001</v>
      </c>
      <c r="C28" s="3">
        <v>4001</v>
      </c>
      <c r="D28" s="3">
        <v>1</v>
      </c>
      <c r="E28" s="3" t="s">
        <v>67</v>
      </c>
      <c r="F28" s="3" t="s">
        <v>6</v>
      </c>
      <c r="G28" s="3" t="s">
        <v>44</v>
      </c>
    </row>
    <row r="29" spans="2:7" ht="19.5" customHeight="1">
      <c r="B29" s="3">
        <v>4001</v>
      </c>
      <c r="C29" s="3">
        <v>4001</v>
      </c>
      <c r="D29" s="3">
        <v>2</v>
      </c>
      <c r="E29" s="3" t="s">
        <v>67</v>
      </c>
      <c r="F29" s="3" t="s">
        <v>6</v>
      </c>
      <c r="G29" s="3" t="s">
        <v>66</v>
      </c>
    </row>
    <row r="30" spans="2:7" ht="19.5" customHeight="1">
      <c r="B30" s="3">
        <v>4001</v>
      </c>
      <c r="C30" s="3">
        <v>4001</v>
      </c>
      <c r="D30" s="3">
        <v>3</v>
      </c>
      <c r="E30" s="3" t="s">
        <v>67</v>
      </c>
      <c r="F30" s="3" t="s">
        <v>6</v>
      </c>
      <c r="G30" s="3" t="s">
        <v>7</v>
      </c>
    </row>
    <row r="31" spans="2:7" ht="19.5" customHeight="1">
      <c r="B31" s="3">
        <v>4001</v>
      </c>
      <c r="C31" s="3">
        <v>4001</v>
      </c>
      <c r="D31" s="3">
        <v>4</v>
      </c>
      <c r="E31" s="3" t="s">
        <v>67</v>
      </c>
      <c r="F31" s="3" t="s">
        <v>6</v>
      </c>
      <c r="G31" s="3" t="s">
        <v>76</v>
      </c>
    </row>
    <row r="32" spans="2:7" ht="19.5" customHeight="1">
      <c r="B32" s="3">
        <v>4001</v>
      </c>
      <c r="C32" s="3">
        <v>4001</v>
      </c>
      <c r="D32" s="3">
        <v>5</v>
      </c>
      <c r="E32" s="3" t="s">
        <v>67</v>
      </c>
      <c r="F32" s="3" t="s">
        <v>6</v>
      </c>
      <c r="G32" s="3" t="s">
        <v>77</v>
      </c>
    </row>
    <row r="33" spans="2:7" ht="19.5" customHeight="1">
      <c r="B33" s="3">
        <v>4001</v>
      </c>
      <c r="C33" s="3">
        <v>4001</v>
      </c>
      <c r="D33" s="3">
        <v>6</v>
      </c>
      <c r="E33" s="3" t="s">
        <v>67</v>
      </c>
      <c r="F33" s="3" t="s">
        <v>6</v>
      </c>
      <c r="G33" s="3" t="s">
        <v>78</v>
      </c>
    </row>
    <row r="34" spans="2:7" ht="19.5" customHeight="1">
      <c r="B34" s="3">
        <v>4001</v>
      </c>
      <c r="C34" s="3">
        <v>4001</v>
      </c>
      <c r="D34" s="3">
        <v>7</v>
      </c>
      <c r="E34" s="3" t="s">
        <v>67</v>
      </c>
      <c r="F34" s="3" t="s">
        <v>6</v>
      </c>
      <c r="G34" s="3" t="s">
        <v>68</v>
      </c>
    </row>
    <row r="35" spans="2:7" ht="19.5" customHeight="1">
      <c r="B35" s="3">
        <v>4001</v>
      </c>
      <c r="C35" s="3">
        <v>4001</v>
      </c>
      <c r="D35" s="3">
        <v>8</v>
      </c>
      <c r="E35" s="3" t="s">
        <v>67</v>
      </c>
      <c r="F35" s="3" t="s">
        <v>6</v>
      </c>
      <c r="G35" s="3" t="s">
        <v>69</v>
      </c>
    </row>
    <row r="36" spans="2:7" ht="19.5" customHeight="1">
      <c r="B36" s="3">
        <v>4001</v>
      </c>
      <c r="C36" s="3">
        <v>4001</v>
      </c>
      <c r="D36" s="3">
        <v>9</v>
      </c>
      <c r="E36" s="3" t="s">
        <v>67</v>
      </c>
      <c r="F36" s="3" t="s">
        <v>6</v>
      </c>
      <c r="G36" s="3" t="s">
        <v>70</v>
      </c>
    </row>
    <row r="37" spans="2:7" ht="19.5" customHeight="1">
      <c r="B37" s="3">
        <v>4001</v>
      </c>
      <c r="C37" s="3">
        <v>4001</v>
      </c>
      <c r="D37" s="3">
        <v>10</v>
      </c>
      <c r="E37" s="3" t="s">
        <v>67</v>
      </c>
      <c r="F37" s="3" t="s">
        <v>6</v>
      </c>
      <c r="G37" s="3" t="s">
        <v>52</v>
      </c>
    </row>
    <row r="38" spans="2:7" ht="19.5" customHeight="1">
      <c r="B38" s="3">
        <v>4001</v>
      </c>
      <c r="C38" s="3">
        <v>4001</v>
      </c>
      <c r="D38" s="3">
        <v>11</v>
      </c>
      <c r="E38" s="3" t="s">
        <v>67</v>
      </c>
      <c r="F38" s="3" t="s">
        <v>6</v>
      </c>
      <c r="G38" s="3" t="s">
        <v>71</v>
      </c>
    </row>
    <row r="39" spans="2:7" ht="19.5" customHeight="1">
      <c r="B39" s="3">
        <v>4001</v>
      </c>
      <c r="C39" s="3">
        <v>4001</v>
      </c>
      <c r="D39" s="3">
        <v>12</v>
      </c>
      <c r="E39" s="3" t="s">
        <v>67</v>
      </c>
      <c r="F39" s="3" t="s">
        <v>6</v>
      </c>
      <c r="G39" s="3" t="s">
        <v>72</v>
      </c>
    </row>
    <row r="40" spans="2:7" ht="19.5" customHeight="1">
      <c r="B40" s="3">
        <v>4001</v>
      </c>
      <c r="C40" s="3">
        <v>4001</v>
      </c>
      <c r="D40" s="3">
        <v>13</v>
      </c>
      <c r="E40" s="3" t="s">
        <v>67</v>
      </c>
      <c r="F40" s="3" t="s">
        <v>6</v>
      </c>
      <c r="G40" s="3" t="s">
        <v>73</v>
      </c>
    </row>
    <row r="41" spans="2:7" ht="19.5" customHeight="1">
      <c r="B41" s="3">
        <v>4001</v>
      </c>
      <c r="C41" s="3">
        <v>4001</v>
      </c>
      <c r="D41" s="3">
        <v>14</v>
      </c>
      <c r="E41" s="3" t="s">
        <v>67</v>
      </c>
      <c r="F41" s="3" t="s">
        <v>6</v>
      </c>
      <c r="G41" s="3" t="s">
        <v>4</v>
      </c>
    </row>
    <row r="42" spans="2:7" ht="19.5" customHeight="1">
      <c r="B42" s="3">
        <v>4001</v>
      </c>
      <c r="C42" s="3">
        <v>4001</v>
      </c>
      <c r="D42" s="3">
        <v>15</v>
      </c>
      <c r="E42" s="3" t="s">
        <v>67</v>
      </c>
      <c r="F42" s="3" t="s">
        <v>6</v>
      </c>
      <c r="G42" s="3" t="s">
        <v>74</v>
      </c>
    </row>
    <row r="43" spans="2:7" ht="19.5" customHeight="1">
      <c r="B43" s="3">
        <v>4001</v>
      </c>
      <c r="C43" s="3">
        <v>4001</v>
      </c>
      <c r="D43" s="3">
        <v>16</v>
      </c>
      <c r="E43" s="3" t="s">
        <v>67</v>
      </c>
      <c r="F43" s="3" t="s">
        <v>6</v>
      </c>
      <c r="G43" s="3" t="s">
        <v>75</v>
      </c>
    </row>
    <row r="44" spans="2:7" ht="19.5" customHeight="1">
      <c r="B44" s="3">
        <v>4001</v>
      </c>
      <c r="C44" s="3">
        <v>4002</v>
      </c>
      <c r="D44" s="3">
        <v>1</v>
      </c>
      <c r="E44" s="3" t="s">
        <v>67</v>
      </c>
      <c r="F44" s="3" t="s">
        <v>20</v>
      </c>
      <c r="G44" s="3" t="s">
        <v>44</v>
      </c>
    </row>
    <row r="45" spans="2:7" ht="19.5" customHeight="1">
      <c r="B45" s="3">
        <v>4001</v>
      </c>
      <c r="C45" s="3">
        <v>4002</v>
      </c>
      <c r="D45" s="3">
        <v>2</v>
      </c>
      <c r="E45" s="3" t="s">
        <v>67</v>
      </c>
      <c r="F45" s="3" t="s">
        <v>20</v>
      </c>
      <c r="G45" s="3" t="s">
        <v>79</v>
      </c>
    </row>
    <row r="46" spans="2:7" ht="19.5" customHeight="1">
      <c r="B46" s="3">
        <v>4001</v>
      </c>
      <c r="C46" s="3">
        <v>4002</v>
      </c>
      <c r="D46" s="3">
        <v>3</v>
      </c>
      <c r="E46" s="3" t="s">
        <v>67</v>
      </c>
      <c r="F46" s="3" t="s">
        <v>20</v>
      </c>
      <c r="G46" s="3" t="s">
        <v>1</v>
      </c>
    </row>
    <row r="47" spans="2:7" ht="19.5" customHeight="1">
      <c r="B47" s="3">
        <v>4001</v>
      </c>
      <c r="C47" s="3">
        <v>4002</v>
      </c>
      <c r="D47" s="3">
        <v>4</v>
      </c>
      <c r="E47" s="3" t="s">
        <v>67</v>
      </c>
      <c r="F47" s="3" t="s">
        <v>20</v>
      </c>
      <c r="G47" s="3" t="s">
        <v>76</v>
      </c>
    </row>
    <row r="48" spans="2:7" ht="19.5" customHeight="1">
      <c r="B48" s="3">
        <v>4001</v>
      </c>
      <c r="C48" s="3">
        <v>4002</v>
      </c>
      <c r="D48" s="3">
        <v>5</v>
      </c>
      <c r="E48" s="3" t="s">
        <v>67</v>
      </c>
      <c r="F48" s="3" t="s">
        <v>20</v>
      </c>
      <c r="G48" s="3" t="s">
        <v>77</v>
      </c>
    </row>
    <row r="49" spans="2:7" ht="19.5" customHeight="1">
      <c r="B49" s="3">
        <v>4001</v>
      </c>
      <c r="C49" s="3">
        <v>4002</v>
      </c>
      <c r="D49" s="3">
        <v>6</v>
      </c>
      <c r="E49" s="3" t="s">
        <v>67</v>
      </c>
      <c r="F49" s="3" t="s">
        <v>20</v>
      </c>
      <c r="G49" s="3" t="s">
        <v>78</v>
      </c>
    </row>
    <row r="50" spans="2:6" ht="19.5" customHeight="1">
      <c r="B50" s="3">
        <v>4001</v>
      </c>
      <c r="C50" s="3">
        <v>4003</v>
      </c>
      <c r="E50" s="3" t="s">
        <v>67</v>
      </c>
      <c r="F50" s="3" t="s">
        <v>29</v>
      </c>
    </row>
    <row r="51" spans="2:6" ht="19.5" customHeight="1">
      <c r="B51" s="3">
        <v>4001</v>
      </c>
      <c r="C51" s="3">
        <v>4004</v>
      </c>
      <c r="E51" s="3" t="s">
        <v>67</v>
      </c>
      <c r="F51" s="3" t="s">
        <v>49</v>
      </c>
    </row>
    <row r="52" spans="2:6" ht="19.5" customHeight="1">
      <c r="B52" s="3">
        <v>4001</v>
      </c>
      <c r="C52" s="3">
        <v>4005</v>
      </c>
      <c r="E52" s="3" t="s">
        <v>35</v>
      </c>
      <c r="F52" s="3" t="s">
        <v>51</v>
      </c>
    </row>
    <row r="53" spans="2:6" ht="19.5" customHeight="1">
      <c r="B53" s="3">
        <v>4001</v>
      </c>
      <c r="C53" s="3">
        <v>4006</v>
      </c>
      <c r="E53" s="3" t="s">
        <v>35</v>
      </c>
      <c r="F53" s="3" t="s">
        <v>64</v>
      </c>
    </row>
    <row r="54" spans="2:7" ht="19.5" customHeight="1">
      <c r="B54" s="3">
        <v>4001</v>
      </c>
      <c r="C54" s="3">
        <v>4007</v>
      </c>
      <c r="D54" s="3">
        <v>1</v>
      </c>
      <c r="E54" s="3" t="s">
        <v>35</v>
      </c>
      <c r="F54" s="3" t="s">
        <v>18</v>
      </c>
      <c r="G54" s="3" t="s">
        <v>59</v>
      </c>
    </row>
    <row r="55" spans="2:7" ht="19.5" customHeight="1">
      <c r="B55" s="3">
        <v>4001</v>
      </c>
      <c r="C55" s="3">
        <v>4007</v>
      </c>
      <c r="D55" s="3">
        <v>2</v>
      </c>
      <c r="E55" s="3" t="s">
        <v>35</v>
      </c>
      <c r="F55" s="3" t="s">
        <v>18</v>
      </c>
      <c r="G55" s="3" t="s">
        <v>9</v>
      </c>
    </row>
    <row r="56" spans="2:7" ht="19.5" customHeight="1">
      <c r="B56" s="3">
        <v>4001</v>
      </c>
      <c r="C56" s="3">
        <v>4007</v>
      </c>
      <c r="D56" s="3">
        <v>3</v>
      </c>
      <c r="E56" s="3" t="s">
        <v>35</v>
      </c>
      <c r="F56" s="3" t="s">
        <v>18</v>
      </c>
      <c r="G56" s="3" t="s">
        <v>80</v>
      </c>
    </row>
    <row r="57" spans="2:7" ht="19.5" customHeight="1">
      <c r="B57" s="3">
        <v>4001</v>
      </c>
      <c r="C57" s="3">
        <v>4007</v>
      </c>
      <c r="D57" s="3">
        <v>4</v>
      </c>
      <c r="E57" s="3" t="s">
        <v>35</v>
      </c>
      <c r="F57" s="3" t="s">
        <v>18</v>
      </c>
      <c r="G57" s="3" t="s">
        <v>81</v>
      </c>
    </row>
    <row r="58" spans="2:7" ht="19.5" customHeight="1">
      <c r="B58" s="3">
        <v>4001</v>
      </c>
      <c r="C58" s="3">
        <v>4008</v>
      </c>
      <c r="E58" s="3" t="s">
        <v>83</v>
      </c>
      <c r="F58" s="3" t="s">
        <v>51</v>
      </c>
      <c r="G58" s="3" t="s">
        <v>85</v>
      </c>
    </row>
    <row r="59" spans="2:7" ht="19.5" customHeight="1">
      <c r="B59" s="3">
        <v>5001</v>
      </c>
      <c r="C59" s="3">
        <v>5001</v>
      </c>
      <c r="E59" s="3" t="s">
        <v>94</v>
      </c>
      <c r="F59" s="3" t="s">
        <v>51</v>
      </c>
      <c r="G59" s="3" t="s">
        <v>2</v>
      </c>
    </row>
    <row r="60" spans="2:7" ht="19.5" customHeight="1">
      <c r="B60" s="3">
        <v>5001</v>
      </c>
      <c r="C60" s="3">
        <v>5002</v>
      </c>
      <c r="D60" s="3">
        <v>1</v>
      </c>
      <c r="E60" s="3" t="s">
        <v>86</v>
      </c>
      <c r="F60" s="3" t="s">
        <v>6</v>
      </c>
      <c r="G60" s="3" t="s">
        <v>44</v>
      </c>
    </row>
    <row r="61" spans="2:7" ht="19.5" customHeight="1">
      <c r="B61" s="3">
        <v>5001</v>
      </c>
      <c r="C61" s="3">
        <v>5002</v>
      </c>
      <c r="D61" s="3">
        <v>2</v>
      </c>
      <c r="E61" s="3" t="s">
        <v>86</v>
      </c>
      <c r="F61" s="3" t="s">
        <v>6</v>
      </c>
      <c r="G61" s="3" t="s">
        <v>87</v>
      </c>
    </row>
    <row r="62" spans="2:7" ht="19.5" customHeight="1">
      <c r="B62" s="3">
        <v>5001</v>
      </c>
      <c r="C62" s="3">
        <v>5002</v>
      </c>
      <c r="D62" s="3">
        <v>3</v>
      </c>
      <c r="E62" s="3" t="s">
        <v>86</v>
      </c>
      <c r="F62" s="3" t="s">
        <v>6</v>
      </c>
      <c r="G62" s="3" t="s">
        <v>88</v>
      </c>
    </row>
    <row r="63" spans="2:7" ht="19.5" customHeight="1">
      <c r="B63" s="3">
        <v>5001</v>
      </c>
      <c r="C63" s="3">
        <v>5002</v>
      </c>
      <c r="D63" s="3">
        <v>4</v>
      </c>
      <c r="E63" s="3" t="s">
        <v>86</v>
      </c>
      <c r="F63" s="3" t="s">
        <v>6</v>
      </c>
      <c r="G63" s="3" t="s">
        <v>89</v>
      </c>
    </row>
    <row r="64" spans="2:7" ht="19.5" customHeight="1">
      <c r="B64" s="3">
        <v>5001</v>
      </c>
      <c r="C64" s="3">
        <v>5003</v>
      </c>
      <c r="E64" s="3" t="s">
        <v>86</v>
      </c>
      <c r="F64" s="3" t="s">
        <v>32</v>
      </c>
      <c r="G64" s="3" t="s">
        <v>91</v>
      </c>
    </row>
    <row r="65" spans="2:7" ht="19.5" customHeight="1">
      <c r="B65" s="3">
        <v>5001</v>
      </c>
      <c r="C65" s="3">
        <v>5004</v>
      </c>
      <c r="E65" s="3" t="s">
        <v>86</v>
      </c>
      <c r="F65" s="3" t="s">
        <v>90</v>
      </c>
      <c r="G65" s="3" t="s">
        <v>91</v>
      </c>
    </row>
    <row r="66" spans="2:6" ht="19.5" customHeight="1">
      <c r="B66" s="3">
        <v>5001</v>
      </c>
      <c r="C66" s="3">
        <v>5005</v>
      </c>
      <c r="E66" s="3" t="s">
        <v>86</v>
      </c>
      <c r="F66" s="3" t="s">
        <v>29</v>
      </c>
    </row>
    <row r="67" spans="2:6" ht="19.5" customHeight="1">
      <c r="B67" s="3">
        <v>5001</v>
      </c>
      <c r="C67" s="3">
        <v>5006</v>
      </c>
      <c r="E67" s="3" t="s">
        <v>86</v>
      </c>
      <c r="F67" s="3" t="s">
        <v>93</v>
      </c>
    </row>
    <row r="68" spans="2:7" ht="19.5" customHeight="1">
      <c r="B68" s="3">
        <v>5001</v>
      </c>
      <c r="C68" s="3">
        <v>5007</v>
      </c>
      <c r="D68" s="3">
        <v>1</v>
      </c>
      <c r="E68" s="3" t="s">
        <v>86</v>
      </c>
      <c r="F68" s="3" t="s">
        <v>51</v>
      </c>
      <c r="G68" s="3" t="s">
        <v>92</v>
      </c>
    </row>
    <row r="69" spans="2:7" ht="19.5" customHeight="1">
      <c r="B69" s="3">
        <v>5001</v>
      </c>
      <c r="C69" s="3">
        <v>5007</v>
      </c>
      <c r="D69" s="3">
        <v>2</v>
      </c>
      <c r="E69" s="3" t="s">
        <v>86</v>
      </c>
      <c r="F69" s="3" t="s">
        <v>51</v>
      </c>
      <c r="G69" s="3" t="s">
        <v>84</v>
      </c>
    </row>
    <row r="70" spans="2:7" ht="19.5" customHeight="1">
      <c r="B70" s="3">
        <v>5001</v>
      </c>
      <c r="C70" s="3">
        <v>5008</v>
      </c>
      <c r="E70" s="3" t="s">
        <v>86</v>
      </c>
      <c r="F70" s="3" t="s">
        <v>18</v>
      </c>
      <c r="G70" s="3" t="s">
        <v>8</v>
      </c>
    </row>
    <row r="71" spans="2:6" ht="19.5" customHeight="1">
      <c r="B71" s="3">
        <v>5001</v>
      </c>
      <c r="C71" s="3">
        <v>5009</v>
      </c>
      <c r="E71" s="3" t="s">
        <v>86</v>
      </c>
      <c r="F71" s="3" t="s">
        <v>96</v>
      </c>
    </row>
    <row r="72" spans="2:6" ht="19.5" customHeight="1">
      <c r="B72" s="3">
        <v>5001</v>
      </c>
      <c r="C72" s="3">
        <v>5010</v>
      </c>
      <c r="E72" s="3" t="s">
        <v>86</v>
      </c>
      <c r="F72" s="3" t="s">
        <v>64</v>
      </c>
    </row>
    <row r="73" spans="2:6" ht="19.5" customHeight="1">
      <c r="B73" s="3">
        <v>5001</v>
      </c>
      <c r="C73" s="3">
        <v>5011</v>
      </c>
      <c r="E73" s="3" t="s">
        <v>86</v>
      </c>
      <c r="F73" s="3" t="s">
        <v>25</v>
      </c>
    </row>
    <row r="74" spans="2:6" ht="19.5" customHeight="1">
      <c r="B74" s="3">
        <v>6001</v>
      </c>
      <c r="C74" s="3">
        <v>6001</v>
      </c>
      <c r="E74" s="3" t="s">
        <v>99</v>
      </c>
      <c r="F74" s="3" t="s">
        <v>51</v>
      </c>
    </row>
    <row r="75" spans="2:7" ht="19.5" customHeight="1">
      <c r="B75" s="3">
        <v>6001</v>
      </c>
      <c r="C75" s="3">
        <v>6002</v>
      </c>
      <c r="E75" s="3" t="s">
        <v>99</v>
      </c>
      <c r="F75" s="3" t="s">
        <v>33</v>
      </c>
      <c r="G75" s="3" t="s">
        <v>44</v>
      </c>
    </row>
    <row r="76" spans="2:6" ht="19.5" customHeight="1">
      <c r="B76" s="3">
        <v>6001</v>
      </c>
      <c r="C76" s="3">
        <v>6003</v>
      </c>
      <c r="E76" s="3" t="s">
        <v>95</v>
      </c>
      <c r="F76" s="3" t="s">
        <v>51</v>
      </c>
    </row>
    <row r="77" spans="2:6" ht="19.5" customHeight="1">
      <c r="B77" s="3">
        <v>6001</v>
      </c>
      <c r="C77" s="3">
        <v>6004</v>
      </c>
      <c r="E77" s="3" t="s">
        <v>95</v>
      </c>
      <c r="F77" s="3" t="s">
        <v>93</v>
      </c>
    </row>
    <row r="78" spans="2:6" ht="19.5" customHeight="1">
      <c r="B78" s="3">
        <v>6001</v>
      </c>
      <c r="C78" s="3">
        <v>6005</v>
      </c>
      <c r="E78" s="3" t="s">
        <v>95</v>
      </c>
      <c r="F78" s="3" t="s">
        <v>96</v>
      </c>
    </row>
    <row r="79" spans="2:6" ht="19.5" customHeight="1">
      <c r="B79" s="3">
        <v>6001</v>
      </c>
      <c r="C79" s="3">
        <v>6006</v>
      </c>
      <c r="E79" s="3" t="s">
        <v>95</v>
      </c>
      <c r="F79" s="3" t="s">
        <v>97</v>
      </c>
    </row>
    <row r="80" spans="2:7" ht="19.5" customHeight="1">
      <c r="B80" s="3">
        <v>7001</v>
      </c>
      <c r="C80" s="3">
        <v>7001</v>
      </c>
      <c r="D80" s="3">
        <v>1</v>
      </c>
      <c r="E80" s="3" t="s">
        <v>53</v>
      </c>
      <c r="F80" s="3" t="s">
        <v>0</v>
      </c>
      <c r="G80" s="3" t="s">
        <v>44</v>
      </c>
    </row>
    <row r="81" spans="2:7" ht="19.5" customHeight="1">
      <c r="B81" s="3">
        <v>7001</v>
      </c>
      <c r="C81" s="3">
        <v>7001</v>
      </c>
      <c r="D81" s="3">
        <v>2</v>
      </c>
      <c r="E81" s="3" t="s">
        <v>53</v>
      </c>
      <c r="F81" s="3" t="s">
        <v>0</v>
      </c>
      <c r="G81" s="3" t="s">
        <v>55</v>
      </c>
    </row>
    <row r="82" spans="2:7" ht="19.5" customHeight="1">
      <c r="B82" s="3">
        <v>7001</v>
      </c>
      <c r="C82" s="3">
        <v>7001</v>
      </c>
      <c r="D82" s="3">
        <v>3</v>
      </c>
      <c r="E82" s="3" t="s">
        <v>53</v>
      </c>
      <c r="F82" s="3" t="s">
        <v>0</v>
      </c>
      <c r="G82" s="3" t="s">
        <v>116</v>
      </c>
    </row>
    <row r="83" spans="2:6" ht="19.5" customHeight="1">
      <c r="B83" s="3">
        <v>7001</v>
      </c>
      <c r="C83" s="3">
        <v>7002</v>
      </c>
      <c r="E83" s="3" t="s">
        <v>53</v>
      </c>
      <c r="F83" s="3" t="s">
        <v>16</v>
      </c>
    </row>
    <row r="84" spans="2:6" ht="19.5" customHeight="1">
      <c r="B84" s="3">
        <v>7001</v>
      </c>
      <c r="C84" s="3">
        <v>7003</v>
      </c>
      <c r="E84" s="3" t="s">
        <v>53</v>
      </c>
      <c r="F84" s="3" t="s">
        <v>93</v>
      </c>
    </row>
    <row r="85" spans="2:6" ht="19.5" customHeight="1">
      <c r="B85" s="3">
        <v>7001</v>
      </c>
      <c r="C85" s="3">
        <v>7004</v>
      </c>
      <c r="E85" s="3" t="s">
        <v>53</v>
      </c>
      <c r="F85" s="3" t="s">
        <v>51</v>
      </c>
    </row>
    <row r="86" spans="2:6" ht="19.5" customHeight="1">
      <c r="B86" s="3">
        <v>7001</v>
      </c>
      <c r="C86" s="3">
        <v>7005</v>
      </c>
      <c r="E86" s="3" t="s">
        <v>53</v>
      </c>
      <c r="F86" s="3" t="s">
        <v>115</v>
      </c>
    </row>
    <row r="87" spans="2:7" ht="19.5" customHeight="1">
      <c r="B87" s="3">
        <v>7001</v>
      </c>
      <c r="C87" s="3">
        <v>7006</v>
      </c>
      <c r="D87" s="3">
        <v>1</v>
      </c>
      <c r="E87" s="3" t="s">
        <v>53</v>
      </c>
      <c r="F87" s="3" t="s">
        <v>100</v>
      </c>
      <c r="G87" s="3" t="s">
        <v>102</v>
      </c>
    </row>
    <row r="88" spans="2:7" ht="19.5" customHeight="1">
      <c r="B88" s="3">
        <v>7001</v>
      </c>
      <c r="C88" s="3">
        <v>7006</v>
      </c>
      <c r="D88" s="3">
        <v>2</v>
      </c>
      <c r="E88" s="3" t="s">
        <v>53</v>
      </c>
      <c r="F88" s="3" t="s">
        <v>100</v>
      </c>
      <c r="G88" s="3" t="s">
        <v>104</v>
      </c>
    </row>
    <row r="89" spans="2:7" ht="19.5" customHeight="1">
      <c r="B89" s="3">
        <v>7001</v>
      </c>
      <c r="C89" s="3">
        <v>7006</v>
      </c>
      <c r="D89" s="3">
        <v>3</v>
      </c>
      <c r="E89" s="3" t="s">
        <v>53</v>
      </c>
      <c r="F89" s="3" t="s">
        <v>100</v>
      </c>
      <c r="G89" s="3" t="s">
        <v>105</v>
      </c>
    </row>
    <row r="90" spans="2:7" ht="19.5" customHeight="1">
      <c r="B90" s="3">
        <v>7001</v>
      </c>
      <c r="C90" s="3">
        <v>7006</v>
      </c>
      <c r="D90" s="3">
        <v>4</v>
      </c>
      <c r="E90" s="3" t="s">
        <v>53</v>
      </c>
      <c r="F90" s="3" t="s">
        <v>100</v>
      </c>
      <c r="G90" s="3" t="s">
        <v>106</v>
      </c>
    </row>
    <row r="91" spans="2:7" ht="19.5" customHeight="1">
      <c r="B91" s="3">
        <v>7001</v>
      </c>
      <c r="C91" s="3">
        <v>7006</v>
      </c>
      <c r="D91" s="3">
        <v>5</v>
      </c>
      <c r="E91" s="3" t="s">
        <v>53</v>
      </c>
      <c r="F91" s="3" t="s">
        <v>100</v>
      </c>
      <c r="G91" s="3" t="s">
        <v>107</v>
      </c>
    </row>
    <row r="92" spans="2:7" ht="19.5" customHeight="1">
      <c r="B92" s="3">
        <v>7001</v>
      </c>
      <c r="C92" s="3">
        <v>7006</v>
      </c>
      <c r="D92" s="3">
        <v>6</v>
      </c>
      <c r="E92" s="3" t="s">
        <v>53</v>
      </c>
      <c r="F92" s="3" t="s">
        <v>100</v>
      </c>
      <c r="G92" s="3" t="s">
        <v>15</v>
      </c>
    </row>
    <row r="93" spans="2:7" ht="19.5" customHeight="1">
      <c r="B93" s="3">
        <v>7001</v>
      </c>
      <c r="C93" s="3">
        <v>7006</v>
      </c>
      <c r="D93" s="3">
        <v>7</v>
      </c>
      <c r="E93" s="3" t="s">
        <v>53</v>
      </c>
      <c r="F93" s="3" t="s">
        <v>108</v>
      </c>
      <c r="G93" s="3" t="s">
        <v>110</v>
      </c>
    </row>
    <row r="94" spans="2:7" ht="19.5" customHeight="1">
      <c r="B94" s="3">
        <v>7001</v>
      </c>
      <c r="C94" s="3">
        <v>7006</v>
      </c>
      <c r="D94" s="3">
        <v>8</v>
      </c>
      <c r="E94" s="3" t="s">
        <v>53</v>
      </c>
      <c r="F94" s="3" t="s">
        <v>108</v>
      </c>
      <c r="G94" s="3" t="s">
        <v>111</v>
      </c>
    </row>
    <row r="95" spans="2:7" ht="19.5" customHeight="1">
      <c r="B95" s="3">
        <v>7001</v>
      </c>
      <c r="C95" s="3">
        <v>7006</v>
      </c>
      <c r="D95" s="3">
        <v>9</v>
      </c>
      <c r="E95" s="3" t="s">
        <v>53</v>
      </c>
      <c r="F95" s="3" t="s">
        <v>108</v>
      </c>
      <c r="G95" s="3" t="s">
        <v>112</v>
      </c>
    </row>
    <row r="96" spans="2:7" ht="19.5" customHeight="1">
      <c r="B96" s="3">
        <v>7001</v>
      </c>
      <c r="C96" s="3">
        <v>7006</v>
      </c>
      <c r="D96" s="3">
        <v>10</v>
      </c>
      <c r="E96" s="3" t="s">
        <v>53</v>
      </c>
      <c r="F96" s="3" t="s">
        <v>113</v>
      </c>
      <c r="G96" s="3" t="s">
        <v>98</v>
      </c>
    </row>
    <row r="97" spans="2:7" ht="19.5" customHeight="1">
      <c r="B97" s="3">
        <v>7001</v>
      </c>
      <c r="C97" s="3">
        <v>7006</v>
      </c>
      <c r="D97" s="3">
        <v>11</v>
      </c>
      <c r="E97" s="3" t="s">
        <v>53</v>
      </c>
      <c r="F97" s="3" t="s">
        <v>113</v>
      </c>
      <c r="G97" s="3" t="s">
        <v>114</v>
      </c>
    </row>
    <row r="98" spans="2:7" ht="19.5" customHeight="1">
      <c r="B98" s="3">
        <v>7001</v>
      </c>
      <c r="C98" s="3">
        <v>7006</v>
      </c>
      <c r="D98" s="3">
        <v>12</v>
      </c>
      <c r="E98" s="3" t="s">
        <v>53</v>
      </c>
      <c r="F98" s="3" t="s">
        <v>113</v>
      </c>
      <c r="G98" s="3" t="s">
        <v>22</v>
      </c>
    </row>
    <row r="99" spans="2:6" ht="19.5" customHeight="1">
      <c r="B99" s="3">
        <v>7001</v>
      </c>
      <c r="C99" s="3">
        <v>7007</v>
      </c>
      <c r="E99" s="3" t="s">
        <v>53</v>
      </c>
      <c r="F99" s="3" t="s">
        <v>17</v>
      </c>
    </row>
    <row r="100" spans="2:7" ht="19.5" customHeight="1">
      <c r="B100" s="3">
        <v>7001</v>
      </c>
      <c r="C100" s="3">
        <v>7008</v>
      </c>
      <c r="E100" s="3" t="s">
        <v>118</v>
      </c>
      <c r="F100" s="3" t="s">
        <v>19</v>
      </c>
      <c r="G100" s="3" t="s">
        <v>44</v>
      </c>
    </row>
    <row r="101" spans="2:7" ht="19.5" customHeight="1">
      <c r="B101" s="3">
        <v>7001</v>
      </c>
      <c r="C101" s="3">
        <v>7009</v>
      </c>
      <c r="D101" s="3">
        <v>1</v>
      </c>
      <c r="E101" s="3" t="s">
        <v>118</v>
      </c>
      <c r="F101" s="3" t="s">
        <v>18</v>
      </c>
      <c r="G101" s="3" t="s">
        <v>98</v>
      </c>
    </row>
    <row r="102" spans="2:7" ht="19.5" customHeight="1">
      <c r="B102" s="3">
        <v>7001</v>
      </c>
      <c r="C102" s="3">
        <v>7009</v>
      </c>
      <c r="D102" s="3">
        <v>2</v>
      </c>
      <c r="E102" s="3" t="s">
        <v>118</v>
      </c>
      <c r="F102" s="3" t="s">
        <v>18</v>
      </c>
      <c r="G102" s="3" t="s">
        <v>114</v>
      </c>
    </row>
    <row r="103" spans="2:7" ht="19.5" customHeight="1">
      <c r="B103" s="3">
        <v>7001</v>
      </c>
      <c r="C103" s="3">
        <v>7009</v>
      </c>
      <c r="D103" s="3">
        <v>3</v>
      </c>
      <c r="E103" s="3" t="s">
        <v>118</v>
      </c>
      <c r="F103" s="3" t="s">
        <v>18</v>
      </c>
      <c r="G103" s="3" t="s">
        <v>22</v>
      </c>
    </row>
    <row r="104" spans="2:7" ht="19.5" customHeight="1">
      <c r="B104" s="3">
        <v>7001</v>
      </c>
      <c r="C104" s="3">
        <v>7009</v>
      </c>
      <c r="D104" s="3">
        <v>4</v>
      </c>
      <c r="E104" s="3" t="s">
        <v>118</v>
      </c>
      <c r="F104" s="3" t="s">
        <v>18</v>
      </c>
      <c r="G104" s="3" t="s">
        <v>117</v>
      </c>
    </row>
    <row r="105" spans="2:6" ht="19.5" customHeight="1">
      <c r="B105" s="3">
        <v>7001</v>
      </c>
      <c r="C105" s="3">
        <v>7010</v>
      </c>
      <c r="E105" s="3" t="s">
        <v>134</v>
      </c>
      <c r="F105" s="3" t="s">
        <v>135</v>
      </c>
    </row>
    <row r="106" spans="2:6" ht="19.5" customHeight="1">
      <c r="B106" s="3">
        <v>7001</v>
      </c>
      <c r="C106" s="3">
        <v>7011</v>
      </c>
      <c r="E106" s="3" t="s">
        <v>103</v>
      </c>
      <c r="F106" s="3" t="s">
        <v>51</v>
      </c>
    </row>
    <row r="107" spans="2:7" ht="19.5" customHeight="1">
      <c r="B107" s="3">
        <v>7001</v>
      </c>
      <c r="C107" s="3">
        <v>7012</v>
      </c>
      <c r="D107" s="3">
        <v>1</v>
      </c>
      <c r="E107" s="3" t="s">
        <v>120</v>
      </c>
      <c r="F107" s="3" t="s">
        <v>18</v>
      </c>
      <c r="G107" s="3" t="s">
        <v>121</v>
      </c>
    </row>
    <row r="108" spans="2:7" ht="19.5" customHeight="1">
      <c r="B108" s="3">
        <v>7001</v>
      </c>
      <c r="C108" s="3">
        <v>7012</v>
      </c>
      <c r="D108" s="3">
        <v>2</v>
      </c>
      <c r="E108" s="3" t="s">
        <v>120</v>
      </c>
      <c r="F108" s="3" t="s">
        <v>18</v>
      </c>
      <c r="G108" s="3" t="s">
        <v>34</v>
      </c>
    </row>
    <row r="109" spans="2:7" ht="19.5" customHeight="1">
      <c r="B109" s="3">
        <v>7001</v>
      </c>
      <c r="C109" s="3">
        <v>7012</v>
      </c>
      <c r="D109" s="3">
        <v>3</v>
      </c>
      <c r="E109" s="3" t="s">
        <v>120</v>
      </c>
      <c r="F109" s="3" t="s">
        <v>18</v>
      </c>
      <c r="G109" s="3" t="s">
        <v>28</v>
      </c>
    </row>
    <row r="110" spans="2:7" ht="19.5" customHeight="1">
      <c r="B110" s="3">
        <v>7001</v>
      </c>
      <c r="C110" s="3">
        <v>7012</v>
      </c>
      <c r="D110" s="3">
        <v>4</v>
      </c>
      <c r="E110" s="3" t="s">
        <v>120</v>
      </c>
      <c r="F110" s="3" t="s">
        <v>18</v>
      </c>
      <c r="G110" s="3" t="s">
        <v>122</v>
      </c>
    </row>
    <row r="111" spans="2:6" ht="19.5" customHeight="1">
      <c r="B111" s="3">
        <v>7001</v>
      </c>
      <c r="C111" s="3">
        <v>7013</v>
      </c>
      <c r="D111" s="3">
        <v>4</v>
      </c>
      <c r="E111" s="3" t="s">
        <v>120</v>
      </c>
      <c r="F111" s="3" t="s">
        <v>14</v>
      </c>
    </row>
    <row r="112" spans="2:7" ht="19.5" customHeight="1">
      <c r="B112" s="3">
        <v>8001</v>
      </c>
      <c r="C112" s="3">
        <v>8001</v>
      </c>
      <c r="D112" s="3">
        <v>1</v>
      </c>
      <c r="E112" s="3" t="s">
        <v>3</v>
      </c>
      <c r="F112" s="3" t="s">
        <v>123</v>
      </c>
      <c r="G112" s="3" t="s">
        <v>124</v>
      </c>
    </row>
    <row r="113" spans="2:7" ht="19.5" customHeight="1">
      <c r="B113" s="3">
        <v>8001</v>
      </c>
      <c r="C113" s="3">
        <v>8001</v>
      </c>
      <c r="D113" s="3">
        <v>2</v>
      </c>
      <c r="E113" s="3" t="s">
        <v>3</v>
      </c>
      <c r="F113" s="3" t="s">
        <v>123</v>
      </c>
      <c r="G113" s="3" t="s">
        <v>101</v>
      </c>
    </row>
    <row r="114" spans="2:7" ht="19.5" customHeight="1">
      <c r="B114" s="3">
        <v>8002</v>
      </c>
      <c r="C114" s="3">
        <v>8002</v>
      </c>
      <c r="D114" s="3">
        <v>1</v>
      </c>
      <c r="E114" s="3" t="s">
        <v>3</v>
      </c>
      <c r="F114" s="3" t="s">
        <v>125</v>
      </c>
      <c r="G114" s="3" t="s">
        <v>126</v>
      </c>
    </row>
    <row r="115" spans="2:7" ht="19.5" customHeight="1">
      <c r="B115" s="3">
        <v>8002</v>
      </c>
      <c r="C115" s="3">
        <v>8002</v>
      </c>
      <c r="D115" s="3">
        <v>2</v>
      </c>
      <c r="E115" s="3" t="s">
        <v>3</v>
      </c>
      <c r="F115" s="3" t="s">
        <v>125</v>
      </c>
      <c r="G115" s="3" t="s">
        <v>124</v>
      </c>
    </row>
    <row r="116" spans="2:7" ht="19.5" customHeight="1">
      <c r="B116" s="3">
        <v>8003</v>
      </c>
      <c r="C116" s="3">
        <v>8003</v>
      </c>
      <c r="D116" s="3">
        <v>1</v>
      </c>
      <c r="E116" s="3" t="s">
        <v>3</v>
      </c>
      <c r="F116" s="3" t="s">
        <v>127</v>
      </c>
      <c r="G116" s="3" t="s">
        <v>124</v>
      </c>
    </row>
    <row r="117" spans="2:7" ht="19.5" customHeight="1">
      <c r="B117" s="3">
        <v>8003</v>
      </c>
      <c r="C117" s="3">
        <v>8003</v>
      </c>
      <c r="D117" s="3">
        <v>2</v>
      </c>
      <c r="E117" s="3" t="s">
        <v>3</v>
      </c>
      <c r="F117" s="3" t="s">
        <v>127</v>
      </c>
      <c r="G117" s="3" t="s">
        <v>101</v>
      </c>
    </row>
    <row r="118" spans="2:7" ht="19.5" customHeight="1">
      <c r="B118" s="3">
        <v>8004</v>
      </c>
      <c r="C118" s="3">
        <v>8004</v>
      </c>
      <c r="E118" s="3" t="s">
        <v>3</v>
      </c>
      <c r="F118" s="3" t="s">
        <v>128</v>
      </c>
      <c r="G118" s="3" t="s">
        <v>126</v>
      </c>
    </row>
    <row r="119" spans="2:7" ht="19.5" customHeight="1">
      <c r="B119" s="3">
        <v>8005</v>
      </c>
      <c r="C119" s="3">
        <v>8005</v>
      </c>
      <c r="E119" s="3" t="s">
        <v>3</v>
      </c>
      <c r="F119" s="3" t="s">
        <v>129</v>
      </c>
      <c r="G119" s="3" t="s">
        <v>126</v>
      </c>
    </row>
  </sheetData>
  <sheetProtection/>
  <autoFilter ref="B1:G119">
    <sortState ref="B2:G119">
      <sortCondition sortBy="value" ref="C2:C119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SB23NJ132</dc:creator>
  <cp:keywords/>
  <dc:description/>
  <cp:lastModifiedBy>阿部　洋介</cp:lastModifiedBy>
  <cp:lastPrinted>2023-10-11T03:50:27Z</cp:lastPrinted>
  <dcterms:created xsi:type="dcterms:W3CDTF">2004-11-15T01:28:00Z</dcterms:created>
  <dcterms:modified xsi:type="dcterms:W3CDTF">2023-10-11T03:52:41Z</dcterms:modified>
  <cp:category/>
  <cp:version/>
  <cp:contentType/>
  <cp:contentStatus/>
</cp:coreProperties>
</file>