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000" windowHeight="8550" activeTab="2"/>
  </bookViews>
  <sheets>
    <sheet name="入力表" sheetId="1" r:id="rId1"/>
    <sheet name="手書き用白紙" sheetId="2" r:id="rId2"/>
    <sheet name="記入例" sheetId="3" r:id="rId3"/>
    <sheet name="優先順位" sheetId="4" r:id="rId4"/>
    <sheet name="施設コード" sheetId="5" state="hidden" r:id="rId5"/>
    <sheet name="利用調整対象" sheetId="6" r:id="rId6"/>
    <sheet name="施設コード_" sheetId="7" r:id="rId7"/>
    <sheet name="施設コード (2)" sheetId="8" state="hidden" r:id="rId8"/>
  </sheets>
  <definedNames>
    <definedName name="_xlnm._FilterDatabase" localSheetId="4" hidden="1">'施設コード'!$C$1:$G$61</definedName>
    <definedName name="_xlnm._FilterDatabase" localSheetId="7" hidden="1">'施設コード (2)'!$B$1:$G$119</definedName>
    <definedName name="_xlnm.Print_Area" localSheetId="4">'施設コード'!$B$1:$G$61</definedName>
    <definedName name="_xlnm.Print_Area" localSheetId="6">'施設コード_'!$A$1:$G$84</definedName>
    <definedName name="_xlnm.Print_Area" localSheetId="1">'手書き用白紙'!$A$1:$S$23</definedName>
    <definedName name="_xlnm.Print_Area" localSheetId="0">'入力表'!$A$1:$T$20</definedName>
    <definedName name="_xlnm.Print_Titles" localSheetId="4">'施設コード'!$1:$1</definedName>
  </definedNames>
  <calcPr fullCalcOnLoad="1"/>
</workbook>
</file>

<file path=xl/sharedStrings.xml><?xml version="1.0" encoding="utf-8"?>
<sst xmlns="http://schemas.openxmlformats.org/spreadsheetml/2006/main" count="775" uniqueCount="262">
  <si>
    <t>体育館大体育室</t>
  </si>
  <si>
    <t>1/2面(2）</t>
  </si>
  <si>
    <t>本コート</t>
  </si>
  <si>
    <t>学校運動場等照明施設</t>
  </si>
  <si>
    <t>1/10面(8)</t>
  </si>
  <si>
    <t>体育館</t>
  </si>
  <si>
    <t>アリーナ</t>
  </si>
  <si>
    <t>1/2面(2)</t>
  </si>
  <si>
    <t>クレーコートEF</t>
  </si>
  <si>
    <t>クレーB</t>
  </si>
  <si>
    <t>（１）室内施設及び夜間照明が設置してある屋外施設</t>
  </si>
  <si>
    <t>　　 午前８時３０分から午後９時３０分まで</t>
  </si>
  <si>
    <t>（２）夜間照明が設置していない屋外施設</t>
  </si>
  <si>
    <t>　　 午前８時３０分から午後７時００分まで</t>
  </si>
  <si>
    <t>弓道場</t>
  </si>
  <si>
    <t>6コート</t>
  </si>
  <si>
    <t>体育館小体育室</t>
  </si>
  <si>
    <t>体育館会議室</t>
  </si>
  <si>
    <t>テニスコート</t>
  </si>
  <si>
    <t>ソフトボール場</t>
  </si>
  <si>
    <t>サブアリーナ</t>
  </si>
  <si>
    <t>北橘
地区</t>
  </si>
  <si>
    <t>Cコート</t>
  </si>
  <si>
    <t>学校
照明</t>
  </si>
  <si>
    <t>有料
公園
（都市
政策）</t>
  </si>
  <si>
    <t>弓道場</t>
  </si>
  <si>
    <t>コード</t>
  </si>
  <si>
    <t>団体名</t>
  </si>
  <si>
    <t>オムニコートＢ</t>
  </si>
  <si>
    <t>会議室</t>
  </si>
  <si>
    <t>第4会議室（2階）</t>
  </si>
  <si>
    <t>小野上
地区</t>
  </si>
  <si>
    <t>柔道場</t>
  </si>
  <si>
    <t>多目的運動場</t>
  </si>
  <si>
    <t>オムニコートＡ</t>
  </si>
  <si>
    <t>子持総合運動場</t>
  </si>
  <si>
    <t>1/2面（A）</t>
  </si>
  <si>
    <t>施設</t>
  </si>
  <si>
    <t>室場</t>
  </si>
  <si>
    <t>分割</t>
  </si>
  <si>
    <t>渋川市武道館</t>
  </si>
  <si>
    <t>第1会議室（1階）</t>
  </si>
  <si>
    <t>第2会議室（1階）</t>
  </si>
  <si>
    <t>第3会議室（2階）</t>
  </si>
  <si>
    <t>全面</t>
  </si>
  <si>
    <t>第１武道場（柔道場）</t>
  </si>
  <si>
    <t>第２武道場（剣道場）</t>
  </si>
  <si>
    <t>1/2面（B）</t>
  </si>
  <si>
    <t>渋川市民体育館</t>
  </si>
  <si>
    <t>常設卓球場</t>
  </si>
  <si>
    <t>有馬野球場</t>
  </si>
  <si>
    <t>野球場</t>
  </si>
  <si>
    <t>1/10面(4)</t>
  </si>
  <si>
    <t>渋川市総合公園</t>
  </si>
  <si>
    <t>伊香保体育館</t>
  </si>
  <si>
    <t>1/2面（東）</t>
  </si>
  <si>
    <t>伊香保屋外運動場</t>
  </si>
  <si>
    <t>グラウンドゴルフ場</t>
  </si>
  <si>
    <t>伊香保香東大日向スポーツ広場</t>
  </si>
  <si>
    <t>ABCDコート</t>
  </si>
  <si>
    <t>ABコート</t>
  </si>
  <si>
    <t>小野上体育館</t>
  </si>
  <si>
    <t>1/2面（1）</t>
  </si>
  <si>
    <t>小野上スポーツ広場</t>
  </si>
  <si>
    <t>多目的広場</t>
  </si>
  <si>
    <t>小野上運動公園</t>
  </si>
  <si>
    <t>1/2面(1)</t>
  </si>
  <si>
    <t>子持社会体育館</t>
  </si>
  <si>
    <t>1/10面(1)</t>
  </si>
  <si>
    <t>1/10面(2)</t>
  </si>
  <si>
    <t>1/10面(3)</t>
  </si>
  <si>
    <t>1/10面(5)</t>
  </si>
  <si>
    <t>1/10面(6)</t>
  </si>
  <si>
    <t>1/10面(7)</t>
  </si>
  <si>
    <t>1/10面(9)</t>
  </si>
  <si>
    <t>1/10面(10)</t>
  </si>
  <si>
    <t>1/3面(1)</t>
  </si>
  <si>
    <t>1/3面(2)</t>
  </si>
  <si>
    <t>1/3面(3)</t>
  </si>
  <si>
    <t>1/2面(1）</t>
  </si>
  <si>
    <t>オムニCD</t>
  </si>
  <si>
    <t xml:space="preserve">オムニD </t>
  </si>
  <si>
    <t>赤城
地区</t>
  </si>
  <si>
    <t>横堀野球場</t>
  </si>
  <si>
    <t>ソフトボール(Ａ)</t>
  </si>
  <si>
    <t>野球、ソフトボール</t>
  </si>
  <si>
    <t>赤城総合運動自然公園</t>
  </si>
  <si>
    <t>1/2面(北面)</t>
  </si>
  <si>
    <t>1/3面(Ａ)</t>
  </si>
  <si>
    <t>1/6面(１)</t>
  </si>
  <si>
    <t>剣道場</t>
  </si>
  <si>
    <t>専用</t>
  </si>
  <si>
    <t>硬式野球(ＡＢＣＤ)</t>
  </si>
  <si>
    <t>陸上競技場</t>
  </si>
  <si>
    <t>赤城第２総合グラウンド</t>
  </si>
  <si>
    <t>北橘総合グラウンド</t>
  </si>
  <si>
    <t>ゲートボール場</t>
  </si>
  <si>
    <t>軽スポーツ広場</t>
  </si>
  <si>
    <t>Aコート</t>
  </si>
  <si>
    <t>北橘運動場</t>
  </si>
  <si>
    <t>テニスコート（クレー）</t>
  </si>
  <si>
    <t>照明1/2面（B）</t>
  </si>
  <si>
    <t>1コート</t>
  </si>
  <si>
    <t>吾妻川公園</t>
  </si>
  <si>
    <t>2コート</t>
  </si>
  <si>
    <t>3コート</t>
  </si>
  <si>
    <t>4コート</t>
  </si>
  <si>
    <t>5コート</t>
  </si>
  <si>
    <t>テニスコート（クレー） （照明あり）</t>
  </si>
  <si>
    <t>所在地</t>
  </si>
  <si>
    <t>7コート</t>
  </si>
  <si>
    <t>8コート</t>
  </si>
  <si>
    <t>9コート</t>
  </si>
  <si>
    <t>テニスコート（人工芝）</t>
  </si>
  <si>
    <t>Bコート</t>
  </si>
  <si>
    <t>運動広場</t>
  </si>
  <si>
    <t>1/2面（西）</t>
  </si>
  <si>
    <t>Dコート</t>
  </si>
  <si>
    <t>坂東橋緑地公園</t>
  </si>
  <si>
    <t>小野上テニスコート</t>
  </si>
  <si>
    <t>愛宕山ふるさと公園</t>
  </si>
  <si>
    <t>オムニコートＡB</t>
  </si>
  <si>
    <t>クレーコートＣ</t>
  </si>
  <si>
    <t>渋川中学校校庭</t>
  </si>
  <si>
    <t>照明1/2面（A）</t>
  </si>
  <si>
    <t>渋川北中学校校庭</t>
  </si>
  <si>
    <t>照明全面</t>
  </si>
  <si>
    <t>古巻中学校校庭</t>
  </si>
  <si>
    <t>津久田小学校校庭</t>
  </si>
  <si>
    <t>三原田小学校校庭</t>
  </si>
  <si>
    <t>地域</t>
  </si>
  <si>
    <t>伊香保
地区</t>
  </si>
  <si>
    <t>渋川
地区</t>
  </si>
  <si>
    <t>子持
地区</t>
  </si>
  <si>
    <t>子持ふれあい公園</t>
  </si>
  <si>
    <t>ミニサッカー場</t>
  </si>
  <si>
    <t>申請団体が主管する場合の主催団体名</t>
  </si>
  <si>
    <t>代表者</t>
  </si>
  <si>
    <t>電話番号</t>
  </si>
  <si>
    <t>欠番</t>
  </si>
  <si>
    <t>阿部　洋介</t>
  </si>
  <si>
    <t>施設コード</t>
  </si>
  <si>
    <t>月</t>
  </si>
  <si>
    <t>日</t>
  </si>
  <si>
    <t>優先順位</t>
  </si>
  <si>
    <t>開始時</t>
  </si>
  <si>
    <t>開始分</t>
  </si>
  <si>
    <t>終了時</t>
  </si>
  <si>
    <t>終了分</t>
  </si>
  <si>
    <t>施設名</t>
  </si>
  <si>
    <t>室場名</t>
  </si>
  <si>
    <t>大会等名称</t>
  </si>
  <si>
    <t>開場時</t>
  </si>
  <si>
    <t>開場分</t>
  </si>
  <si>
    <t>利用対象施設一覧</t>
  </si>
  <si>
    <t>小野上テニスコート</t>
  </si>
  <si>
    <t>テニスコート</t>
  </si>
  <si>
    <t>弓道場</t>
  </si>
  <si>
    <t>　施設利用時間（体育施設条例第５条・公園施設条例第２６条）</t>
  </si>
  <si>
    <t>（裏面に続きます）</t>
  </si>
  <si>
    <t>有料
公園</t>
  </si>
  <si>
    <t>※愛宕山ふるさと公園は「大会等」のみ調整対象となります。（定期利用は対象外）</t>
  </si>
  <si>
    <t>　施設の休日（体育施設条例第５条・公園施設条例第２６条）</t>
  </si>
  <si>
    <r>
      <t>（１）共通　</t>
    </r>
    <r>
      <rPr>
        <sz val="12"/>
        <color indexed="10"/>
        <rFont val="ＭＳ 明朝"/>
        <family val="1"/>
      </rPr>
      <t>12/29～1/3　休み</t>
    </r>
  </si>
  <si>
    <t>（２）各施設</t>
  </si>
  <si>
    <t>　ア　渋川市総合公園</t>
  </si>
  <si>
    <t>12/28 ＰＭ～1/4 ＡＭ　休み</t>
  </si>
  <si>
    <r>
      <t>　　　陸上競技場・野球場・テニスコート（クレー）・運動広場　</t>
    </r>
    <r>
      <rPr>
        <sz val="12"/>
        <color indexed="10"/>
        <rFont val="ＭＳ 明朝"/>
        <family val="1"/>
      </rPr>
      <t>12/1～4/12　休み</t>
    </r>
  </si>
  <si>
    <t>　　　※　ただし、陸上競技場については、陸上競技大会の場合は制限をしない。</t>
  </si>
  <si>
    <t>テニスコート（クレイ）２面</t>
  </si>
  <si>
    <r>
      <t>　　　　</t>
    </r>
    <r>
      <rPr>
        <sz val="12"/>
        <color indexed="10"/>
        <rFont val="ＭＳ 明朝"/>
        <family val="1"/>
      </rPr>
      <t>12/1～2月末日まで　8:30～13:00　休み（凍結のため）</t>
    </r>
  </si>
  <si>
    <t>　※上記以外にも、改修工事等により一定期間休日となる場合があります。</t>
  </si>
  <si>
    <t>　その他利用制限</t>
  </si>
  <si>
    <t>　渋川市総合公園陸上競技場については、サッカー練習の利用を禁止（練習試合含む）</t>
  </si>
  <si>
    <r>
      <t>　市大会の準決勝以上又は県大会の利用を基本とする。また、</t>
    </r>
    <r>
      <rPr>
        <sz val="12"/>
        <color indexed="10"/>
        <rFont val="ＭＳ 明朝"/>
        <family val="1"/>
      </rPr>
      <t>毎月第2週及び第4週の計14日間のサッカーの利用を制限し、芝の養生期間とします。ただし、1週間の単位を月曜日から日曜日とします。（例：第2週の開始日は暦の上で第2週の月曜日）</t>
    </r>
  </si>
  <si>
    <t>　サ　愛宕山ふるさと公園</t>
  </si>
  <si>
    <r>
      <t>　イ　坂東橋緑地公園テニスコート　</t>
    </r>
    <r>
      <rPr>
        <sz val="12"/>
        <color indexed="10"/>
        <rFont val="ＭＳ 明朝"/>
        <family val="1"/>
      </rPr>
      <t>12/1～2月末日　休み（凍結のため）</t>
    </r>
  </si>
  <si>
    <r>
      <t>　オ　子持総合運動場（野球場、テニスコートＡ、Ｂコート）　</t>
    </r>
    <r>
      <rPr>
        <sz val="12"/>
        <color indexed="10"/>
        <rFont val="ＭＳ 明朝"/>
        <family val="1"/>
      </rPr>
      <t>1/4～3/15　休み</t>
    </r>
  </si>
  <si>
    <r>
      <t>　カ　横堀野球場　</t>
    </r>
    <r>
      <rPr>
        <sz val="12"/>
        <color indexed="10"/>
        <rFont val="ＭＳ 明朝"/>
        <family val="1"/>
      </rPr>
      <t>1/4～3/31　休み</t>
    </r>
  </si>
  <si>
    <r>
      <t>　エ　小野上スポーツ広場・小野上テニスコート　</t>
    </r>
    <r>
      <rPr>
        <sz val="12"/>
        <color indexed="10"/>
        <rFont val="ＭＳ 明朝"/>
        <family val="1"/>
      </rPr>
      <t>1/4～3/15　休み</t>
    </r>
  </si>
  <si>
    <r>
      <t>　ウ　伊香保屋外運動場・伊香保香東大日向スポーツ広場　</t>
    </r>
    <r>
      <rPr>
        <sz val="12"/>
        <color indexed="10"/>
        <rFont val="ＭＳ 明朝"/>
        <family val="1"/>
      </rPr>
      <t>12/1～3/31　休み</t>
    </r>
  </si>
  <si>
    <r>
      <t xml:space="preserve">  ク　赤城第２総合グラウンド　本コート　</t>
    </r>
    <r>
      <rPr>
        <sz val="12"/>
        <color indexed="10"/>
        <rFont val="ＭＳ 明朝"/>
        <family val="1"/>
      </rPr>
      <t>11/1～3/31　夜間利用不可</t>
    </r>
  </si>
  <si>
    <r>
      <t>　ケ　北橘総合グラウンド　野球場のみ　　</t>
    </r>
    <r>
      <rPr>
        <sz val="12"/>
        <color indexed="10"/>
        <rFont val="ＭＳ 明朝"/>
        <family val="1"/>
      </rPr>
      <t>11/15～3/31　夜間利用不可</t>
    </r>
  </si>
  <si>
    <t>宮田商会武道館渋川</t>
  </si>
  <si>
    <t>木暮組ｽﾎﾟｰﾂﾊﾟｰｸ赤城</t>
  </si>
  <si>
    <r>
      <t>　キ　木暮組ｽﾎﾟｰﾂﾊﾟｰｸ赤城　（ア）野球場　　　</t>
    </r>
    <r>
      <rPr>
        <sz val="12"/>
        <color indexed="10"/>
        <rFont val="ＭＳ 明朝"/>
        <family val="1"/>
      </rPr>
      <t>　11/1～3/31　夜間利用不可</t>
    </r>
  </si>
  <si>
    <t>体力測定</t>
  </si>
  <si>
    <t>市民スポーツ祭総合開会式</t>
  </si>
  <si>
    <t>渋川市スポーツ協会</t>
  </si>
  <si>
    <t>渋川市石原８０</t>
  </si>
  <si>
    <t>水沢　淳</t>
  </si>
  <si>
    <t>令和６年度　体育・有料公園施設利用計画表</t>
  </si>
  <si>
    <r>
      <t>　　　　　　　　　　　　　 （イ）陸上競技場　　</t>
    </r>
    <r>
      <rPr>
        <sz val="12"/>
        <color indexed="10"/>
        <rFont val="ＭＳ 明朝"/>
        <family val="1"/>
      </rPr>
      <t>4/1～4/19、3/1～3/31　休み</t>
    </r>
  </si>
  <si>
    <t>スポーツ課長　狩野　真洋</t>
  </si>
  <si>
    <t>渋川市役所スポーツ課</t>
  </si>
  <si>
    <t>渋川市石原８０番地</t>
  </si>
  <si>
    <t>電話番号(携帯)</t>
  </si>
  <si>
    <t>0279-22-2241</t>
  </si>
  <si>
    <t>0279-22-2111</t>
  </si>
  <si>
    <t>住　　　　　所</t>
  </si>
  <si>
    <t>代　 表 　者</t>
  </si>
  <si>
    <t>住　　　　所</t>
  </si>
  <si>
    <t>連絡責任者氏名</t>
  </si>
  <si>
    <t>電 話　番 号</t>
  </si>
  <si>
    <t>090-○○△×－△○○□</t>
  </si>
  <si>
    <t>渋川市石原８０番地</t>
  </si>
  <si>
    <t>←予約の入力はこのような青色のセルに入力してください。</t>
  </si>
  <si>
    <t>利用調整会議での優先順位</t>
  </si>
  <si>
    <t>第１優先</t>
  </si>
  <si>
    <t>第２優先</t>
  </si>
  <si>
    <t>第３優先</t>
  </si>
  <si>
    <t>第４優先</t>
  </si>
  <si>
    <t>第５優先</t>
  </si>
  <si>
    <t>第６優先</t>
  </si>
  <si>
    <t>第７優先</t>
  </si>
  <si>
    <t>渋川市行事等（中体連除く）</t>
  </si>
  <si>
    <t>○</t>
  </si>
  <si>
    <t>協会本部・支部・専門部等（中体連含む）主催大会</t>
  </si>
  <si>
    <t>協会本部・支部・専門部等主催教室及び講習会
（外部参加可のもの）</t>
  </si>
  <si>
    <t>○</t>
  </si>
  <si>
    <t>協会本部・支部・専門部等（中体連含む）主催の
練習会・試走会
（月１、２日程度で毎月実施のもの）</t>
  </si>
  <si>
    <t>加盟団体主催教室・講習会
（外部参加可のもの）</t>
  </si>
  <si>
    <t>協会・団体主催の練習会・試走会
（毎週実施するもの　週最大３日まで）</t>
  </si>
  <si>
    <t>なお、予備日と同日に同順位の他団体の大会がある場合、大会が優先されます。</t>
  </si>
  <si>
    <t>■大会等利用調整の対象一覧</t>
  </si>
  <si>
    <t>内容</t>
  </si>
  <si>
    <t>申請の主体となる団体</t>
  </si>
  <si>
    <t>主催</t>
  </si>
  <si>
    <t>主管</t>
  </si>
  <si>
    <t>渋川市</t>
  </si>
  <si>
    <t>渋川市の部局・教育委員会の部局
（申請主体は各課、中体連除く）
渋川市体育施設指定管理者</t>
  </si>
  <si>
    <t>協会本部・支部
・専門部等</t>
  </si>
  <si>
    <t>渋川市スポーツ協会本部・支部・専門部
渋川レクリエーション協会本部
渋川市スポーツ少年団本部
渋川市中体連</t>
  </si>
  <si>
    <t>加盟団体</t>
  </si>
  <si>
    <t>渋川市スポーツ協会加盟団体
渋川レクリエーション協会加盟団体
渋川市スポーツ少年団加盟団体</t>
  </si>
  <si>
    <t>×
（県大会以上は可）</t>
  </si>
  <si>
    <t>対象外</t>
  </si>
  <si>
    <t>県競技団体
※ただし、スポーツ課に申請団体から要望書が提出された場合は、別途検討。</t>
  </si>
  <si>
    <t>×</t>
  </si>
  <si>
    <t>　※上記に該当しない団体は全て対象外です。</t>
  </si>
  <si>
    <t>　※加盟団体の実施する同系列組織の団体（○○スクール等）のみを参加の</t>
  </si>
  <si>
    <t>　　対象とした大会や講習会は利用調整の対象外です。</t>
  </si>
  <si>
    <t>団体コード</t>
  </si>
  <si>
    <t>例</t>
  </si>
  <si>
    <t>渋川市役所スポーツ課</t>
  </si>
  <si>
    <t>団　体　名</t>
  </si>
  <si>
    <t>加盟団体主催大会（独自大会）</t>
  </si>
  <si>
    <t>※提出期限：令和５年１１月１７日（金）必着</t>
  </si>
  <si>
    <t>↓ここから申請団体が主管する場合の主催団体名など</t>
  </si>
  <si>
    <t>開場分</t>
  </si>
  <si>
    <t>施設
コード</t>
  </si>
  <si>
    <t>月</t>
  </si>
  <si>
    <t>日</t>
  </si>
  <si>
    <t>優先
順位</t>
  </si>
  <si>
    <t>大会等名称</t>
  </si>
  <si>
    <t>開始時</t>
  </si>
  <si>
    <t>開始分</t>
  </si>
  <si>
    <t>終了時</t>
  </si>
  <si>
    <t>終了分</t>
  </si>
  <si>
    <t>開場時</t>
  </si>
  <si>
    <r>
      <t>（</t>
    </r>
    <r>
      <rPr>
        <u val="single"/>
        <sz val="18"/>
        <rFont val="ＭＳ Ｐゴシック"/>
        <family val="3"/>
      </rPr>
      <t>加盟団体</t>
    </r>
    <r>
      <rPr>
        <sz val="18"/>
        <rFont val="ＭＳ Ｐゴシック"/>
        <family val="3"/>
      </rPr>
      <t>向け）令和６年度　体育・有料公園施設利用計画表</t>
    </r>
  </si>
  <si>
    <r>
      <t>（</t>
    </r>
    <r>
      <rPr>
        <u val="single"/>
        <sz val="18"/>
        <rFont val="ＭＳ Ｐゴシック"/>
        <family val="3"/>
      </rPr>
      <t>加盟団体向け</t>
    </r>
    <r>
      <rPr>
        <sz val="18"/>
        <rFont val="ＭＳ Ｐゴシック"/>
        <family val="3"/>
      </rPr>
      <t>）令和６年度　体育・有料公園施設利用計画表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</si>
</sst>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HG丸ｺﾞｼｯｸM-PRO"/>
      <family val="3"/>
    </font>
    <font>
      <sz val="9"/>
      <name val="Meiryo UI"/>
      <family val="3"/>
    </font>
    <font>
      <b/>
      <sz val="12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sz val="11"/>
      <color indexed="8"/>
      <name val="Calibri"/>
      <family val="2"/>
    </font>
    <font>
      <b/>
      <sz val="11"/>
      <color indexed="8"/>
      <name val="游ゴシック"/>
      <family val="3"/>
    </font>
    <font>
      <b/>
      <sz val="11"/>
      <color indexed="8"/>
      <name val="Calibri"/>
      <family val="2"/>
    </font>
    <font>
      <sz val="16"/>
      <color indexed="8"/>
      <name val="游ゴシック"/>
      <family val="3"/>
    </font>
    <font>
      <b/>
      <u val="single"/>
      <sz val="11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2"/>
      <color rgb="FFFF0000"/>
      <name val="ＭＳ 明朝"/>
      <family val="1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0D7F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5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25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24" borderId="10" xfId="0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8" fillId="26" borderId="10" xfId="0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1" fillId="0" borderId="2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0" fontId="0" fillId="25" borderId="10" xfId="0" applyFont="1" applyFill="1" applyBorder="1" applyAlignment="1" applyProtection="1">
      <alignment vertical="center"/>
      <protection locked="0"/>
    </xf>
    <xf numFmtId="0" fontId="0" fillId="25" borderId="10" xfId="0" applyFont="1" applyFill="1" applyBorder="1" applyAlignment="1" applyProtection="1">
      <alignment vertical="center" wrapText="1"/>
      <protection locked="0"/>
    </xf>
    <xf numFmtId="0" fontId="0" fillId="25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26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26" xfId="0" applyFont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vertical="center" wrapText="1"/>
    </xf>
    <xf numFmtId="0" fontId="34" fillId="25" borderId="10" xfId="0" applyFont="1" applyFill="1" applyBorder="1" applyAlignment="1">
      <alignment vertical="center"/>
    </xf>
    <xf numFmtId="0" fontId="34" fillId="25" borderId="10" xfId="0" applyFont="1" applyFill="1" applyBorder="1" applyAlignment="1" applyProtection="1">
      <alignment vertical="center"/>
      <protection locked="0"/>
    </xf>
    <xf numFmtId="0" fontId="34" fillId="25" borderId="10" xfId="0" applyFont="1" applyFill="1" applyBorder="1" applyAlignment="1" applyProtection="1">
      <alignment vertical="center" wrapText="1"/>
      <protection locked="0"/>
    </xf>
    <xf numFmtId="0" fontId="34" fillId="25" borderId="10" xfId="0" applyFont="1" applyFill="1" applyBorder="1" applyAlignment="1">
      <alignment vertical="center" wrapText="1"/>
    </xf>
    <xf numFmtId="0" fontId="32" fillId="25" borderId="10" xfId="0" applyFont="1" applyFill="1" applyBorder="1" applyAlignment="1" applyProtection="1">
      <alignment vertical="center"/>
      <protection locked="0"/>
    </xf>
    <xf numFmtId="0" fontId="32" fillId="25" borderId="10" xfId="0" applyFont="1" applyFill="1" applyBorder="1" applyAlignment="1" applyProtection="1">
      <alignment vertical="center" wrapText="1"/>
      <protection locked="0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vertical="center" wrapText="1"/>
    </xf>
    <xf numFmtId="0" fontId="0" fillId="25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2" fillId="25" borderId="27" xfId="0" applyFont="1" applyFill="1" applyBorder="1" applyAlignment="1" applyProtection="1">
      <alignment vertical="center" wrapText="1"/>
      <protection locked="0"/>
    </xf>
    <xf numFmtId="0" fontId="0" fillId="25" borderId="27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 applyProtection="1">
      <alignment vertical="center"/>
      <protection locked="0"/>
    </xf>
    <xf numFmtId="0" fontId="35" fillId="24" borderId="10" xfId="0" applyFont="1" applyFill="1" applyBorder="1" applyAlignment="1" applyProtection="1">
      <alignment vertical="center"/>
      <protection locked="0"/>
    </xf>
    <xf numFmtId="0" fontId="35" fillId="24" borderId="10" xfId="0" applyFont="1" applyFill="1" applyBorder="1" applyAlignment="1" applyProtection="1">
      <alignment vertical="center" wrapText="1"/>
      <protection locked="0"/>
    </xf>
    <xf numFmtId="0" fontId="35" fillId="24" borderId="27" xfId="0" applyFont="1" applyFill="1" applyBorder="1" applyAlignment="1" applyProtection="1">
      <alignment vertical="center" wrapText="1"/>
      <protection locked="0"/>
    </xf>
    <xf numFmtId="0" fontId="0" fillId="24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0" fillId="25" borderId="35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66675</xdr:rowOff>
    </xdr:from>
    <xdr:to>
      <xdr:col>14</xdr:col>
      <xdr:colOff>409575</xdr:colOff>
      <xdr:row>10</xdr:row>
      <xdr:rowOff>457200</xdr:rowOff>
    </xdr:to>
    <xdr:sp>
      <xdr:nvSpPr>
        <xdr:cNvPr id="1" name="角丸四角形吹き出し 1"/>
        <xdr:cNvSpPr>
          <a:spLocks/>
        </xdr:cNvSpPr>
      </xdr:nvSpPr>
      <xdr:spPr>
        <a:xfrm>
          <a:off x="3324225" y="3552825"/>
          <a:ext cx="8143875" cy="390525"/>
        </a:xfrm>
        <a:prstGeom prst="wedgeRoundRectCallout">
          <a:avLst>
            <a:gd name="adj1" fmla="val -53115"/>
            <a:gd name="adj2" fmla="val -50574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調整対象外の施設の記入や、誤予約を防ぐため、手書きの場合でも必ず施設コードを記入してください。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352425</xdr:rowOff>
    </xdr:from>
    <xdr:to>
      <xdr:col>4</xdr:col>
      <xdr:colOff>85725</xdr:colOff>
      <xdr:row>19</xdr:row>
      <xdr:rowOff>257175</xdr:rowOff>
    </xdr:to>
    <xdr:sp>
      <xdr:nvSpPr>
        <xdr:cNvPr id="1" name="角丸四角形吹き出し 1"/>
        <xdr:cNvSpPr>
          <a:spLocks/>
        </xdr:cNvSpPr>
      </xdr:nvSpPr>
      <xdr:spPr>
        <a:xfrm>
          <a:off x="76200" y="4162425"/>
          <a:ext cx="3286125" cy="2505075"/>
        </a:xfrm>
        <a:prstGeom prst="wedgeRoundRectCallout">
          <a:avLst>
            <a:gd name="adj1" fmla="val 893"/>
            <a:gd name="adj2" fmla="val -8315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申請情報作成の際は、</a:t>
          </a:r>
          <a:r>
            <a:rPr lang="en-US" cap="none" sz="1100" b="1" i="0" u="sng" baseline="0">
              <a:solidFill>
                <a:srgbClr val="000000"/>
              </a:solidFill>
            </a:rPr>
            <a:t>施設コードや団体コードをご確認いただき、適切なコードをご入力ください。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</a:t>
          </a:r>
          <a:r>
            <a:rPr lang="en-US" cap="none" sz="1100" b="1" i="0" u="sng" baseline="0">
              <a:solidFill>
                <a:srgbClr val="000000"/>
              </a:solidFill>
            </a:rPr>
            <a:t>サブ会場や会議室など、行事の実施に必要とする場所は、全てこの利用計画表に入力してください。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予約がない場合は利用希望がないものと判断させていただきます。</a:t>
          </a:r>
        </a:p>
      </xdr:txBody>
    </xdr:sp>
    <xdr:clientData/>
  </xdr:twoCellAnchor>
  <xdr:twoCellAnchor>
    <xdr:from>
      <xdr:col>6</xdr:col>
      <xdr:colOff>276225</xdr:colOff>
      <xdr:row>13</xdr:row>
      <xdr:rowOff>9525</xdr:rowOff>
    </xdr:from>
    <xdr:to>
      <xdr:col>9</xdr:col>
      <xdr:colOff>419100</xdr:colOff>
      <xdr:row>19</xdr:row>
      <xdr:rowOff>304800</xdr:rowOff>
    </xdr:to>
    <xdr:sp>
      <xdr:nvSpPr>
        <xdr:cNvPr id="2" name="角丸四角形吹き出し 2"/>
        <xdr:cNvSpPr>
          <a:spLocks/>
        </xdr:cNvSpPr>
      </xdr:nvSpPr>
      <xdr:spPr>
        <a:xfrm>
          <a:off x="4676775" y="4191000"/>
          <a:ext cx="3400425" cy="2524125"/>
        </a:xfrm>
        <a:prstGeom prst="wedgeRoundRectCallout">
          <a:avLst>
            <a:gd name="adj1" fmla="val -34148"/>
            <a:gd name="adj2" fmla="val -8282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予備日（</a:t>
          </a:r>
          <a:r>
            <a:rPr lang="en-US" cap="none" sz="1100" b="1" i="0" u="sng" baseline="0">
              <a:solidFill>
                <a:srgbClr val="000000"/>
              </a:solidFill>
            </a:rPr>
            <a:t>１行事１回まで</a:t>
          </a:r>
          <a:r>
            <a:rPr lang="en-US" cap="none" sz="1100" b="0" i="0" u="none" baseline="0">
              <a:solidFill>
                <a:srgbClr val="000000"/>
              </a:solidFill>
            </a:rPr>
            <a:t>）や、前日準備があ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る場合は、それぞれ個別に記入をしてくださ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なお、</a:t>
          </a:r>
          <a:r>
            <a:rPr lang="en-US" cap="none" sz="1100" b="1" i="0" u="none" baseline="0">
              <a:solidFill>
                <a:srgbClr val="000000"/>
              </a:solidFill>
            </a:rPr>
            <a:t>前日準備は原則</a:t>
          </a:r>
          <a:r>
            <a:rPr lang="en-US" cap="none" sz="1100" b="1" i="0" u="sng" baseline="0">
              <a:solidFill>
                <a:srgbClr val="000000"/>
              </a:solidFill>
            </a:rPr>
            <a:t>午後７時以降</a:t>
          </a:r>
          <a:r>
            <a:rPr lang="en-US" cap="none" sz="1100" b="0" i="0" u="none" baseline="0">
              <a:solidFill>
                <a:srgbClr val="000000"/>
              </a:solidFill>
            </a:rPr>
            <a:t>とさせて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いただき（一部屋外施設を除く）、その後に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他団体の利用を控えてほしい場合は、</a:t>
          </a:r>
          <a:r>
            <a:rPr lang="en-US" cap="none" sz="1100" b="1" i="0" u="none" baseline="0">
              <a:solidFill>
                <a:srgbClr val="000000"/>
              </a:solidFill>
            </a:rPr>
            <a:t>各施設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の終了時間（</a:t>
          </a:r>
          <a:r>
            <a:rPr lang="en-US" cap="none" sz="1100" b="1" i="0" u="sng" baseline="0">
              <a:solidFill>
                <a:srgbClr val="000000"/>
              </a:solidFill>
            </a:rPr>
            <a:t>午後９時３０分</a:t>
          </a:r>
          <a:r>
            <a:rPr lang="en-US" cap="none" sz="1100" b="1" i="0" u="none" baseline="0">
              <a:solidFill>
                <a:srgbClr val="000000"/>
              </a:solidFill>
            </a:rPr>
            <a:t>）まで</a:t>
          </a:r>
          <a:r>
            <a:rPr lang="en-US" cap="none" sz="1100" b="0" i="0" u="none" baseline="0">
              <a:solidFill>
                <a:srgbClr val="000000"/>
              </a:solidFill>
            </a:rPr>
            <a:t>予約をし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てください。</a:t>
          </a:r>
        </a:p>
      </xdr:txBody>
    </xdr:sp>
    <xdr:clientData/>
  </xdr:twoCellAnchor>
  <xdr:twoCellAnchor>
    <xdr:from>
      <xdr:col>9</xdr:col>
      <xdr:colOff>476250</xdr:colOff>
      <xdr:row>13</xdr:row>
      <xdr:rowOff>28575</xdr:rowOff>
    </xdr:from>
    <xdr:to>
      <xdr:col>13</xdr:col>
      <xdr:colOff>352425</xdr:colOff>
      <xdr:row>16</xdr:row>
      <xdr:rowOff>266700</xdr:rowOff>
    </xdr:to>
    <xdr:sp>
      <xdr:nvSpPr>
        <xdr:cNvPr id="3" name="角丸四角形吹き出し 3"/>
        <xdr:cNvSpPr>
          <a:spLocks/>
        </xdr:cNvSpPr>
      </xdr:nvSpPr>
      <xdr:spPr>
        <a:xfrm>
          <a:off x="8134350" y="4210050"/>
          <a:ext cx="2733675" cy="1352550"/>
        </a:xfrm>
        <a:prstGeom prst="wedgeRoundRectCallout">
          <a:avLst>
            <a:gd name="adj1" fmla="val -33870"/>
            <a:gd name="adj2" fmla="val -121574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使用開始時間は原則</a:t>
          </a:r>
          <a:r>
            <a:rPr lang="en-US" cap="none" sz="1100" b="1" i="0" u="sng" baseline="0">
              <a:solidFill>
                <a:srgbClr val="000000"/>
              </a:solidFill>
            </a:rPr>
            <a:t>午前８時以降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開場時間は原則</a:t>
          </a:r>
          <a:r>
            <a:rPr lang="en-US" cap="none" sz="1100" b="1" i="0" u="sng" baseline="0">
              <a:solidFill>
                <a:srgbClr val="000000"/>
              </a:solidFill>
            </a:rPr>
            <a:t>午前８時３０分以降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</a:p>
      </xdr:txBody>
    </xdr:sp>
    <xdr:clientData/>
  </xdr:twoCellAnchor>
  <xdr:twoCellAnchor>
    <xdr:from>
      <xdr:col>13</xdr:col>
      <xdr:colOff>447675</xdr:colOff>
      <xdr:row>13</xdr:row>
      <xdr:rowOff>38100</xdr:rowOff>
    </xdr:from>
    <xdr:to>
      <xdr:col>19</xdr:col>
      <xdr:colOff>38100</xdr:colOff>
      <xdr:row>18</xdr:row>
      <xdr:rowOff>171450</xdr:rowOff>
    </xdr:to>
    <xdr:sp>
      <xdr:nvSpPr>
        <xdr:cNvPr id="4" name="角丸四角形吹き出し 5"/>
        <xdr:cNvSpPr>
          <a:spLocks/>
        </xdr:cNvSpPr>
      </xdr:nvSpPr>
      <xdr:spPr>
        <a:xfrm>
          <a:off x="10963275" y="4219575"/>
          <a:ext cx="5248275" cy="1990725"/>
        </a:xfrm>
        <a:prstGeom prst="wedgeRoundRectCallout">
          <a:avLst>
            <a:gd name="adj1" fmla="val -7546"/>
            <a:gd name="adj2" fmla="val -131759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主催･･･貴団体が事業を計画し実施する場合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主管･･･他団体が主催する事業を貴団体が運営して実施する場合</a:t>
          </a:r>
          <a:r>
            <a:rPr lang="en-US" cap="none" sz="1100" b="0" i="0" u="none" baseline="0">
              <a:solidFill>
                <a:srgbClr val="000000"/>
              </a:solidFill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この欄は</a:t>
          </a:r>
          <a:r>
            <a:rPr lang="en-US" cap="none" sz="1100" b="1" i="0" u="sng" baseline="0">
              <a:solidFill>
                <a:srgbClr val="000000"/>
              </a:solidFill>
            </a:rPr>
            <a:t>申請団体が</a:t>
          </a:r>
          <a:r>
            <a:rPr lang="en-US" cap="none" sz="1100" b="1" i="0" u="sng" baseline="0">
              <a:solidFill>
                <a:srgbClr val="000000"/>
              </a:solidFill>
            </a:rPr>
            <a:t>主管</a:t>
          </a:r>
          <a:r>
            <a:rPr lang="en-US" cap="none" sz="1100" b="1" i="0" u="sng" baseline="0">
              <a:solidFill>
                <a:srgbClr val="000000"/>
              </a:solidFill>
            </a:rPr>
            <a:t>する</a:t>
          </a:r>
          <a:r>
            <a:rPr lang="en-US" cap="none" sz="1100" b="1" i="0" u="sng" baseline="0">
              <a:solidFill>
                <a:srgbClr val="000000"/>
              </a:solidFill>
            </a:rPr>
            <a:t>事業</a:t>
          </a:r>
          <a:r>
            <a:rPr lang="en-US" cap="none" sz="1100" b="1" i="0" u="sng" baseline="0">
              <a:solidFill>
                <a:srgbClr val="000000"/>
              </a:solidFill>
            </a:rPr>
            <a:t>の場合のみ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その主催団体の詳細をご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（例：県大会を市スポ協専門部が主管する場合など）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また、事業の</a:t>
          </a:r>
          <a:r>
            <a:rPr lang="en-US" cap="none" sz="1100" b="0" i="0" u="none" baseline="0">
              <a:solidFill>
                <a:srgbClr val="000000"/>
              </a:solidFill>
            </a:rPr>
            <a:t>主催団体の詳細</a:t>
          </a:r>
          <a:r>
            <a:rPr lang="en-US" cap="none" sz="1100" b="0" i="0" u="none" baseline="0">
              <a:solidFill>
                <a:srgbClr val="000000"/>
              </a:solidFill>
            </a:rPr>
            <a:t>はお間違えなきよう</a:t>
          </a:r>
          <a:r>
            <a:rPr lang="en-US" cap="none" sz="1100" b="0" i="0" u="none" baseline="0">
              <a:solidFill>
                <a:srgbClr val="000000"/>
              </a:solidFill>
            </a:rPr>
            <a:t>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962025</xdr:colOff>
      <xdr:row>0</xdr:row>
      <xdr:rowOff>28575</xdr:rowOff>
    </xdr:from>
    <xdr:to>
      <xdr:col>5</xdr:col>
      <xdr:colOff>523875</xdr:colOff>
      <xdr:row>3</xdr:row>
      <xdr:rowOff>104775</xdr:rowOff>
    </xdr:to>
    <xdr:sp>
      <xdr:nvSpPr>
        <xdr:cNvPr id="5" name="角丸四角形吹き出し 7"/>
        <xdr:cNvSpPr>
          <a:spLocks/>
        </xdr:cNvSpPr>
      </xdr:nvSpPr>
      <xdr:spPr>
        <a:xfrm>
          <a:off x="1266825" y="28575"/>
          <a:ext cx="3095625" cy="885825"/>
        </a:xfrm>
        <a:prstGeom prst="wedgeRoundRectCallout">
          <a:avLst>
            <a:gd name="adj1" fmla="val 37166"/>
            <a:gd name="adj2" fmla="val 19083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必ず１日分で１枠を使用してください。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１１～１４という記載は絶対にしないで</a:t>
          </a:r>
          <a:r>
            <a:rPr lang="en-US" cap="none" sz="1100" b="1" i="0" u="sng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4.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7.125" style="2" hidden="1" customWidth="1"/>
    <col min="14" max="14" width="16.125" style="2" customWidth="1"/>
    <col min="15" max="16" width="7.125" style="2" customWidth="1"/>
    <col min="17" max="18" width="17.75390625" style="0" customWidth="1"/>
    <col min="19" max="20" width="12.25390625" style="0" customWidth="1"/>
  </cols>
  <sheetData>
    <row r="1" spans="1:20" ht="35.25" customHeight="1">
      <c r="A1" s="47"/>
      <c r="B1" s="48"/>
      <c r="C1" s="87" t="s">
        <v>261</v>
      </c>
      <c r="G1" s="50"/>
      <c r="H1" s="50"/>
      <c r="I1" s="50"/>
      <c r="L1" s="43"/>
      <c r="M1" s="71"/>
      <c r="N1" s="44" t="s">
        <v>206</v>
      </c>
      <c r="R1" s="128" t="s">
        <v>247</v>
      </c>
      <c r="S1" s="128"/>
      <c r="T1" s="128"/>
    </row>
    <row r="2" spans="1:20" ht="18.75" customHeight="1">
      <c r="A2" s="47"/>
      <c r="B2" s="48"/>
      <c r="C2" s="49"/>
      <c r="F2" s="46"/>
      <c r="G2" s="46"/>
      <c r="H2" s="46"/>
      <c r="I2" s="46"/>
      <c r="R2" s="128"/>
      <c r="S2" s="128"/>
      <c r="T2" s="128"/>
    </row>
    <row r="3" spans="1:18" s="53" customFormat="1" ht="26.25" customHeight="1">
      <c r="A3" s="51"/>
      <c r="B3" s="84" t="s">
        <v>245</v>
      </c>
      <c r="C3" s="81"/>
      <c r="D3" s="82"/>
      <c r="E3" s="82"/>
      <c r="F3" s="83" t="s">
        <v>200</v>
      </c>
      <c r="G3" s="83"/>
      <c r="H3" s="131"/>
      <c r="I3" s="131"/>
      <c r="J3" s="131"/>
      <c r="K3" s="131"/>
      <c r="L3" s="82"/>
      <c r="M3" s="82"/>
      <c r="N3" s="83" t="s">
        <v>202</v>
      </c>
      <c r="O3" s="131"/>
      <c r="P3" s="131"/>
      <c r="Q3" s="131"/>
      <c r="R3" s="131"/>
    </row>
    <row r="4" spans="1:18" s="53" customFormat="1" ht="26.25" customHeight="1">
      <c r="A4" s="51"/>
      <c r="B4" s="129"/>
      <c r="C4" s="129"/>
      <c r="D4" s="129"/>
      <c r="E4" s="82"/>
      <c r="F4" s="83" t="s">
        <v>201</v>
      </c>
      <c r="G4" s="83"/>
      <c r="H4" s="132"/>
      <c r="I4" s="132"/>
      <c r="J4" s="132"/>
      <c r="K4" s="132"/>
      <c r="L4" s="82"/>
      <c r="M4" s="82"/>
      <c r="N4" s="83" t="s">
        <v>199</v>
      </c>
      <c r="O4" s="132"/>
      <c r="P4" s="132"/>
      <c r="Q4" s="132"/>
      <c r="R4" s="132"/>
    </row>
    <row r="5" spans="2:18" s="53" customFormat="1" ht="26.25" customHeight="1">
      <c r="B5" s="130"/>
      <c r="C5" s="130"/>
      <c r="D5" s="130"/>
      <c r="E5" s="82"/>
      <c r="F5" s="83" t="s">
        <v>203</v>
      </c>
      <c r="G5" s="83"/>
      <c r="H5" s="132"/>
      <c r="I5" s="132"/>
      <c r="J5" s="132"/>
      <c r="K5" s="132"/>
      <c r="L5" s="82"/>
      <c r="M5" s="82"/>
      <c r="N5" s="83" t="s">
        <v>196</v>
      </c>
      <c r="O5" s="132"/>
      <c r="P5" s="132"/>
      <c r="Q5" s="132"/>
      <c r="R5" s="132"/>
    </row>
    <row r="6" spans="2:18" s="53" customFormat="1" ht="16.5" customHeight="1">
      <c r="B6" s="103"/>
      <c r="C6" s="103"/>
      <c r="D6" s="103"/>
      <c r="E6" s="82"/>
      <c r="F6" s="126"/>
      <c r="G6" s="126"/>
      <c r="H6" s="127"/>
      <c r="I6" s="127"/>
      <c r="J6" s="127"/>
      <c r="K6" s="127"/>
      <c r="L6" s="82"/>
      <c r="M6" s="82"/>
      <c r="N6" s="126"/>
      <c r="O6" s="127"/>
      <c r="P6" s="127"/>
      <c r="Q6" s="127"/>
      <c r="R6" s="127"/>
    </row>
    <row r="7" spans="15:17" ht="18.75" customHeight="1">
      <c r="O7"/>
      <c r="P7"/>
      <c r="Q7" s="86" t="s">
        <v>248</v>
      </c>
    </row>
    <row r="8" spans="2:20" ht="26.25" customHeight="1">
      <c r="B8" s="9" t="s">
        <v>149</v>
      </c>
      <c r="C8" s="9" t="s">
        <v>150</v>
      </c>
      <c r="D8" s="11" t="s">
        <v>141</v>
      </c>
      <c r="E8" s="11" t="s">
        <v>142</v>
      </c>
      <c r="F8" s="11" t="s">
        <v>143</v>
      </c>
      <c r="G8" s="11" t="s">
        <v>144</v>
      </c>
      <c r="H8" s="9" t="s">
        <v>151</v>
      </c>
      <c r="I8" s="11" t="s">
        <v>145</v>
      </c>
      <c r="J8" s="11" t="s">
        <v>146</v>
      </c>
      <c r="K8" s="11" t="s">
        <v>147</v>
      </c>
      <c r="L8" s="11" t="s">
        <v>148</v>
      </c>
      <c r="M8" s="9" t="s">
        <v>242</v>
      </c>
      <c r="N8" s="9" t="s">
        <v>27</v>
      </c>
      <c r="O8" s="9" t="s">
        <v>152</v>
      </c>
      <c r="P8" s="125" t="s">
        <v>153</v>
      </c>
      <c r="Q8" s="124" t="s">
        <v>27</v>
      </c>
      <c r="R8" s="8" t="s">
        <v>109</v>
      </c>
      <c r="S8" s="8" t="s">
        <v>137</v>
      </c>
      <c r="T8" s="8" t="s">
        <v>138</v>
      </c>
    </row>
    <row r="9" spans="1:20" ht="41.25" customHeight="1">
      <c r="A9">
        <v>1</v>
      </c>
      <c r="B9" s="101">
        <f>IF(D9="","",INDEX('施設コード'!E:E,MATCH('入力表'!D9,'施設コード'!D:D,0)))</f>
      </c>
      <c r="C9" s="101">
        <f>IF(D9="","",INDEX('施設コード'!F:F,MATCH('入力表'!D9,'施設コード'!D:D,0)))</f>
      </c>
      <c r="D9" s="119"/>
      <c r="E9" s="120"/>
      <c r="F9" s="120"/>
      <c r="G9" s="119"/>
      <c r="H9" s="102"/>
      <c r="I9" s="120"/>
      <c r="J9" s="120"/>
      <c r="K9" s="120"/>
      <c r="L9" s="120"/>
      <c r="M9" s="69"/>
      <c r="N9" s="54">
        <f>IF(C9="","",$B$4)</f>
      </c>
      <c r="O9" s="121"/>
      <c r="P9" s="122"/>
      <c r="Q9" s="123"/>
      <c r="R9" s="68"/>
      <c r="S9" s="68"/>
      <c r="T9" s="68"/>
    </row>
    <row r="10" spans="1:20" ht="41.25" customHeight="1">
      <c r="A10">
        <v>2</v>
      </c>
      <c r="B10" s="101">
        <f>IF(D10="","",INDEX('施設コード'!E:E,MATCH('入力表'!D10,'施設コード'!D:D,0)))</f>
      </c>
      <c r="C10" s="101">
        <f>IF(D10="","",INDEX('施設コード'!F:F,MATCH('入力表'!D10,'施設コード'!D:D,0)))</f>
      </c>
      <c r="D10" s="119"/>
      <c r="E10" s="120"/>
      <c r="F10" s="120"/>
      <c r="G10" s="119"/>
      <c r="H10" s="102"/>
      <c r="I10" s="120"/>
      <c r="J10" s="120"/>
      <c r="K10" s="120"/>
      <c r="L10" s="120"/>
      <c r="M10" s="69"/>
      <c r="N10" s="54">
        <f aca="true" t="shared" si="0" ref="N10:N20">IF(C10="","",$B$4)</f>
      </c>
      <c r="O10" s="121"/>
      <c r="P10" s="122"/>
      <c r="Q10" s="123"/>
      <c r="R10" s="68"/>
      <c r="S10" s="68"/>
      <c r="T10" s="68"/>
    </row>
    <row r="11" spans="1:20" ht="41.25" customHeight="1">
      <c r="A11">
        <v>3</v>
      </c>
      <c r="B11" s="101">
        <f>IF(D11="","",INDEX('施設コード'!E:E,MATCH('入力表'!D11,'施設コード'!D:D,0)))</f>
      </c>
      <c r="C11" s="101">
        <f>IF(D11="","",INDEX('施設コード'!F:F,MATCH('入力表'!D11,'施設コード'!D:D,0)))</f>
      </c>
      <c r="D11" s="119"/>
      <c r="E11" s="120"/>
      <c r="F11" s="120"/>
      <c r="G11" s="119"/>
      <c r="H11" s="102"/>
      <c r="I11" s="120"/>
      <c r="J11" s="120"/>
      <c r="K11" s="120"/>
      <c r="L11" s="120"/>
      <c r="M11" s="69"/>
      <c r="N11" s="54">
        <f t="shared" si="0"/>
      </c>
      <c r="O11" s="121"/>
      <c r="P11" s="122"/>
      <c r="Q11" s="123"/>
      <c r="R11" s="68"/>
      <c r="S11" s="68"/>
      <c r="T11" s="68"/>
    </row>
    <row r="12" spans="1:20" ht="41.25" customHeight="1">
      <c r="A12">
        <v>4</v>
      </c>
      <c r="B12" s="101">
        <f>IF(D12="","",INDEX('施設コード'!E:E,MATCH('入力表'!D12,'施設コード'!D:D,0)))</f>
      </c>
      <c r="C12" s="101">
        <f>IF(D12="","",INDEX('施設コード'!F:F,MATCH('入力表'!D12,'施設コード'!D:D,0)))</f>
      </c>
      <c r="D12" s="119"/>
      <c r="E12" s="120"/>
      <c r="F12" s="120"/>
      <c r="G12" s="119"/>
      <c r="H12" s="102"/>
      <c r="I12" s="120"/>
      <c r="J12" s="120"/>
      <c r="K12" s="120"/>
      <c r="L12" s="120"/>
      <c r="M12" s="69"/>
      <c r="N12" s="54">
        <f t="shared" si="0"/>
      </c>
      <c r="O12" s="121"/>
      <c r="P12" s="122"/>
      <c r="Q12" s="123"/>
      <c r="R12" s="68"/>
      <c r="S12" s="68"/>
      <c r="T12" s="68"/>
    </row>
    <row r="13" spans="1:20" ht="41.25" customHeight="1">
      <c r="A13">
        <v>5</v>
      </c>
      <c r="B13" s="101">
        <f>IF(D13="","",INDEX('施設コード'!E:E,MATCH('入力表'!D13,'施設コード'!D:D,0)))</f>
      </c>
      <c r="C13" s="101">
        <f>IF(D13="","",INDEX('施設コード'!F:F,MATCH('入力表'!D13,'施設コード'!D:D,0)))</f>
      </c>
      <c r="D13" s="119"/>
      <c r="E13" s="120"/>
      <c r="F13" s="120"/>
      <c r="G13" s="119"/>
      <c r="H13" s="102"/>
      <c r="I13" s="120"/>
      <c r="J13" s="120"/>
      <c r="K13" s="120"/>
      <c r="L13" s="120"/>
      <c r="M13" s="69"/>
      <c r="N13" s="54">
        <f t="shared" si="0"/>
      </c>
      <c r="O13" s="121"/>
      <c r="P13" s="122"/>
      <c r="Q13" s="123"/>
      <c r="R13" s="68"/>
      <c r="S13" s="68"/>
      <c r="T13" s="68"/>
    </row>
    <row r="14" spans="1:20" ht="41.25" customHeight="1">
      <c r="A14">
        <v>6</v>
      </c>
      <c r="B14" s="101">
        <f>IF(D14="","",INDEX('施設コード'!E:E,MATCH('入力表'!D14,'施設コード'!D:D,0)))</f>
      </c>
      <c r="C14" s="101">
        <f>IF(D14="","",INDEX('施設コード'!F:F,MATCH('入力表'!D14,'施設コード'!D:D,0)))</f>
      </c>
      <c r="D14" s="119"/>
      <c r="E14" s="120"/>
      <c r="F14" s="120"/>
      <c r="G14" s="119"/>
      <c r="H14" s="102"/>
      <c r="I14" s="120"/>
      <c r="J14" s="120"/>
      <c r="K14" s="120"/>
      <c r="L14" s="120"/>
      <c r="M14" s="69"/>
      <c r="N14" s="54">
        <f t="shared" si="0"/>
      </c>
      <c r="O14" s="121"/>
      <c r="P14" s="122"/>
      <c r="Q14" s="123"/>
      <c r="R14" s="68"/>
      <c r="S14" s="68"/>
      <c r="T14" s="68"/>
    </row>
    <row r="15" spans="1:20" ht="41.25" customHeight="1">
      <c r="A15">
        <v>7</v>
      </c>
      <c r="B15" s="101">
        <f>IF(D15="","",INDEX('施設コード'!E:E,MATCH('入力表'!D15,'施設コード'!D:D,0)))</f>
      </c>
      <c r="C15" s="101">
        <f>IF(D15="","",INDEX('施設コード'!F:F,MATCH('入力表'!D15,'施設コード'!D:D,0)))</f>
      </c>
      <c r="D15" s="119"/>
      <c r="E15" s="120"/>
      <c r="F15" s="120"/>
      <c r="G15" s="119"/>
      <c r="H15" s="102"/>
      <c r="I15" s="120"/>
      <c r="J15" s="120"/>
      <c r="K15" s="120"/>
      <c r="L15" s="120"/>
      <c r="M15" s="69"/>
      <c r="N15" s="54">
        <f t="shared" si="0"/>
      </c>
      <c r="O15" s="121"/>
      <c r="P15" s="122"/>
      <c r="Q15" s="123"/>
      <c r="R15" s="68"/>
      <c r="S15" s="68"/>
      <c r="T15" s="68"/>
    </row>
    <row r="16" spans="1:20" ht="41.25" customHeight="1">
      <c r="A16">
        <v>8</v>
      </c>
      <c r="B16" s="101">
        <f>IF(D16="","",INDEX('施設コード'!E:E,MATCH('入力表'!D16,'施設コード'!D:D,0)))</f>
      </c>
      <c r="C16" s="101">
        <f>IF(D16="","",INDEX('施設コード'!F:F,MATCH('入力表'!D16,'施設コード'!D:D,0)))</f>
      </c>
      <c r="D16" s="119"/>
      <c r="E16" s="120"/>
      <c r="F16" s="120"/>
      <c r="G16" s="119"/>
      <c r="H16" s="102"/>
      <c r="I16" s="120"/>
      <c r="J16" s="120"/>
      <c r="K16" s="120"/>
      <c r="L16" s="120"/>
      <c r="M16" s="69"/>
      <c r="N16" s="54">
        <f t="shared" si="0"/>
      </c>
      <c r="O16" s="121"/>
      <c r="P16" s="122"/>
      <c r="Q16" s="123"/>
      <c r="R16" s="68"/>
      <c r="S16" s="68"/>
      <c r="T16" s="68"/>
    </row>
    <row r="17" spans="1:20" ht="41.25" customHeight="1">
      <c r="A17">
        <v>9</v>
      </c>
      <c r="B17" s="101">
        <f>IF(D17="","",INDEX('施設コード'!E:E,MATCH('入力表'!D17,'施設コード'!D:D,0)))</f>
      </c>
      <c r="C17" s="101">
        <f>IF(D17="","",INDEX('施設コード'!F:F,MATCH('入力表'!D17,'施設コード'!D:D,0)))</f>
      </c>
      <c r="D17" s="119"/>
      <c r="E17" s="120"/>
      <c r="F17" s="120"/>
      <c r="G17" s="119"/>
      <c r="H17" s="102"/>
      <c r="I17" s="120"/>
      <c r="J17" s="120"/>
      <c r="K17" s="120"/>
      <c r="L17" s="120"/>
      <c r="M17" s="69"/>
      <c r="N17" s="54">
        <f t="shared" si="0"/>
      </c>
      <c r="O17" s="121"/>
      <c r="P17" s="122"/>
      <c r="Q17" s="123"/>
      <c r="R17" s="68"/>
      <c r="S17" s="68"/>
      <c r="T17" s="68"/>
    </row>
    <row r="18" spans="1:20" ht="41.25" customHeight="1">
      <c r="A18">
        <v>10</v>
      </c>
      <c r="B18" s="101">
        <f>IF(D18="","",INDEX('施設コード'!E:E,MATCH('入力表'!D18,'施設コード'!D:D,0)))</f>
      </c>
      <c r="C18" s="101">
        <f>IF(D18="","",INDEX('施設コード'!F:F,MATCH('入力表'!D18,'施設コード'!D:D,0)))</f>
      </c>
      <c r="D18" s="119"/>
      <c r="E18" s="120"/>
      <c r="F18" s="120"/>
      <c r="G18" s="119"/>
      <c r="H18" s="102"/>
      <c r="I18" s="120"/>
      <c r="J18" s="120"/>
      <c r="K18" s="120"/>
      <c r="L18" s="120"/>
      <c r="M18" s="69"/>
      <c r="N18" s="54">
        <f t="shared" si="0"/>
      </c>
      <c r="O18" s="121"/>
      <c r="P18" s="122"/>
      <c r="Q18" s="123"/>
      <c r="R18" s="68"/>
      <c r="S18" s="68"/>
      <c r="T18" s="68"/>
    </row>
    <row r="19" spans="1:20" ht="41.25" customHeight="1">
      <c r="A19">
        <v>11</v>
      </c>
      <c r="B19" s="101">
        <f>IF(D19="","",INDEX('施設コード'!E:E,MATCH('入力表'!D19,'施設コード'!D:D,0)))</f>
      </c>
      <c r="C19" s="101">
        <f>IF(D19="","",INDEX('施設コード'!F:F,MATCH('入力表'!D19,'施設コード'!D:D,0)))</f>
      </c>
      <c r="D19" s="119"/>
      <c r="E19" s="120"/>
      <c r="F19" s="120"/>
      <c r="G19" s="119"/>
      <c r="H19" s="102"/>
      <c r="I19" s="120"/>
      <c r="J19" s="120"/>
      <c r="K19" s="120"/>
      <c r="L19" s="120"/>
      <c r="M19" s="69"/>
      <c r="N19" s="54">
        <f t="shared" si="0"/>
      </c>
      <c r="O19" s="121"/>
      <c r="P19" s="122"/>
      <c r="Q19" s="123"/>
      <c r="R19" s="68"/>
      <c r="S19" s="68"/>
      <c r="T19" s="68"/>
    </row>
    <row r="20" spans="1:20" ht="41.25" customHeight="1">
      <c r="A20">
        <v>12</v>
      </c>
      <c r="B20" s="101">
        <f>IF(D20="","",INDEX('施設コード'!E:E,MATCH('入力表'!D20,'施設コード'!D:D,0)))</f>
      </c>
      <c r="C20" s="101">
        <f>IF(D20="","",INDEX('施設コード'!F:F,MATCH('入力表'!D20,'施設コード'!D:D,0)))</f>
      </c>
      <c r="D20" s="119"/>
      <c r="E20" s="120"/>
      <c r="F20" s="120"/>
      <c r="G20" s="119"/>
      <c r="H20" s="102"/>
      <c r="I20" s="120"/>
      <c r="J20" s="120"/>
      <c r="K20" s="120"/>
      <c r="L20" s="120"/>
      <c r="M20" s="69"/>
      <c r="N20" s="54">
        <f t="shared" si="0"/>
      </c>
      <c r="O20" s="121"/>
      <c r="P20" s="122"/>
      <c r="Q20" s="123"/>
      <c r="R20" s="68"/>
      <c r="S20" s="68"/>
      <c r="T20" s="68"/>
    </row>
  </sheetData>
  <sheetProtection/>
  <mergeCells count="8">
    <mergeCell ref="R1:T2"/>
    <mergeCell ref="B4:D5"/>
    <mergeCell ref="H3:K3"/>
    <mergeCell ref="H4:K4"/>
    <mergeCell ref="H5:K5"/>
    <mergeCell ref="O3:R3"/>
    <mergeCell ref="O4:R4"/>
    <mergeCell ref="O5:R5"/>
  </mergeCells>
  <conditionalFormatting sqref="H8:M8 D8:F65536 H17:M65536">
    <cfRule type="expression" priority="30" dxfId="0">
      <formula>$X8=1</formula>
    </cfRule>
  </conditionalFormatting>
  <conditionalFormatting sqref="N21:N65536 G21:G65536">
    <cfRule type="expression" priority="31" dxfId="0">
      <formula>$T22=1</formula>
    </cfRule>
  </conditionalFormatting>
  <conditionalFormatting sqref="G8:G19 N8:N19">
    <cfRule type="expression" priority="26" dxfId="0">
      <formula>$W9=1</formula>
    </cfRule>
  </conditionalFormatting>
  <conditionalFormatting sqref="N7">
    <cfRule type="expression" priority="32" dxfId="0">
      <formula>$W9=1</formula>
    </cfRule>
  </conditionalFormatting>
  <conditionalFormatting sqref="O9:P19">
    <cfRule type="expression" priority="11" dxfId="0">
      <formula>$V10=1</formula>
    </cfRule>
  </conditionalFormatting>
  <conditionalFormatting sqref="O21:P65536">
    <cfRule type="expression" priority="20" dxfId="0">
      <formula>$V22=1</formula>
    </cfRule>
  </conditionalFormatting>
  <conditionalFormatting sqref="O8:P8">
    <cfRule type="expression" priority="19" dxfId="0">
      <formula>$X8=1</formula>
    </cfRule>
  </conditionalFormatting>
  <conditionalFormatting sqref="N2">
    <cfRule type="expression" priority="18" dxfId="0">
      <formula>$W9=1</formula>
    </cfRule>
  </conditionalFormatting>
  <conditionalFormatting sqref="H9:M14 H15">
    <cfRule type="expression" priority="10" dxfId="0">
      <formula>$X9=1</formula>
    </cfRule>
  </conditionalFormatting>
  <conditionalFormatting sqref="I15:M15">
    <cfRule type="expression" priority="6" dxfId="0">
      <formula>$X15=1</formula>
    </cfRule>
  </conditionalFormatting>
  <conditionalFormatting sqref="H16:M16">
    <cfRule type="expression" priority="5" dxfId="0">
      <formula>$X16=1</formula>
    </cfRule>
  </conditionalFormatting>
  <conditionalFormatting sqref="G20 N20">
    <cfRule type="expression" priority="302" dxfId="0">
      <formula>入力表!#REF!=1</formula>
    </cfRule>
  </conditionalFormatting>
  <conditionalFormatting sqref="O20:P20">
    <cfRule type="expression" priority="306" dxfId="0">
      <formula>入力表!#REF!=1</formula>
    </cfRule>
  </conditionalFormatting>
  <dataValidations count="2">
    <dataValidation allowBlank="1" showInputMessage="1" showErrorMessage="1" imeMode="off" sqref="D7 E5:F7 J1:K2 L1:N1 D1:D3 N5:N6 A4 D8:M8 I7:O7 L2:O2 C1 E2:F2 E1 N8:P65536 I9:M65536 D9:G65536"/>
    <dataValidation allowBlank="1" showInputMessage="1" showErrorMessage="1" imeMode="hiragana" sqref="O1 H7 C3 H9:H65536"/>
  </dataValidations>
  <printOptions/>
  <pageMargins left="0.25" right="0.25" top="0.75" bottom="0.75" header="0.3" footer="0.3"/>
  <pageSetup fitToHeight="0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" width="4.00390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16.125" style="2" customWidth="1"/>
    <col min="14" max="15" width="7.125" style="2" customWidth="1"/>
    <col min="16" max="17" width="17.75390625" style="0" customWidth="1"/>
    <col min="18" max="19" width="12.25390625" style="0" customWidth="1"/>
  </cols>
  <sheetData>
    <row r="1" spans="1:15" ht="26.25" customHeight="1">
      <c r="A1" s="47"/>
      <c r="B1" s="133" t="s">
        <v>247</v>
      </c>
      <c r="C1" s="133"/>
      <c r="D1" s="133"/>
      <c r="E1" s="133"/>
      <c r="F1" s="87" t="s">
        <v>260</v>
      </c>
      <c r="G1" s="85"/>
      <c r="H1" s="85"/>
      <c r="I1" s="85"/>
      <c r="J1" s="85"/>
      <c r="K1" s="85"/>
      <c r="L1" s="86"/>
      <c r="M1" s="86"/>
      <c r="N1"/>
      <c r="O1"/>
    </row>
    <row r="2" spans="2:13" ht="18.75" customHeight="1">
      <c r="B2" s="133"/>
      <c r="C2" s="133"/>
      <c r="D2" s="133"/>
      <c r="E2" s="133"/>
      <c r="F2" s="85"/>
      <c r="G2" s="85"/>
      <c r="H2" s="85"/>
      <c r="I2" s="85"/>
      <c r="J2" s="85"/>
      <c r="K2" s="85"/>
      <c r="L2" s="85"/>
      <c r="M2" s="85"/>
    </row>
    <row r="3" spans="1:17" s="53" customFormat="1" ht="26.25" customHeight="1">
      <c r="A3" s="51"/>
      <c r="B3" s="88" t="s">
        <v>245</v>
      </c>
      <c r="C3" s="88"/>
      <c r="D3" s="89"/>
      <c r="E3" s="89"/>
      <c r="F3" s="90" t="s">
        <v>200</v>
      </c>
      <c r="G3" s="90"/>
      <c r="H3" s="90"/>
      <c r="I3" s="90"/>
      <c r="J3" s="90"/>
      <c r="K3" s="90"/>
      <c r="L3" s="89"/>
      <c r="M3" s="90" t="s">
        <v>202</v>
      </c>
      <c r="N3" s="75"/>
      <c r="O3" s="75"/>
      <c r="P3" s="75"/>
      <c r="Q3" s="52"/>
    </row>
    <row r="4" spans="1:17" s="53" customFormat="1" ht="26.25" customHeight="1">
      <c r="A4" s="51"/>
      <c r="B4" s="91"/>
      <c r="C4" s="91"/>
      <c r="D4" s="91"/>
      <c r="E4" s="89"/>
      <c r="F4" s="90" t="s">
        <v>201</v>
      </c>
      <c r="G4" s="90"/>
      <c r="H4" s="90"/>
      <c r="I4" s="90"/>
      <c r="J4" s="90"/>
      <c r="K4" s="90"/>
      <c r="L4" s="89"/>
      <c r="M4" s="90" t="s">
        <v>199</v>
      </c>
      <c r="N4" s="75"/>
      <c r="O4" s="75"/>
      <c r="P4" s="75"/>
      <c r="Q4" s="52"/>
    </row>
    <row r="5" spans="2:17" s="53" customFormat="1" ht="26.25" customHeight="1">
      <c r="B5" s="92"/>
      <c r="C5" s="92"/>
      <c r="D5" s="92"/>
      <c r="E5" s="89"/>
      <c r="F5" s="90" t="s">
        <v>203</v>
      </c>
      <c r="G5" s="90"/>
      <c r="H5" s="90"/>
      <c r="I5" s="90"/>
      <c r="J5" s="90"/>
      <c r="K5" s="90"/>
      <c r="L5" s="89"/>
      <c r="M5" s="90" t="s">
        <v>196</v>
      </c>
      <c r="N5" s="75"/>
      <c r="O5" s="75"/>
      <c r="P5" s="75"/>
      <c r="Q5" s="52"/>
    </row>
    <row r="6" spans="2:17" s="53" customFormat="1" ht="12" customHeight="1">
      <c r="B6" s="91"/>
      <c r="C6" s="91"/>
      <c r="D6" s="91"/>
      <c r="E6" s="89"/>
      <c r="F6" s="110"/>
      <c r="G6" s="110"/>
      <c r="H6" s="110"/>
      <c r="I6" s="110"/>
      <c r="J6" s="110"/>
      <c r="K6" s="110"/>
      <c r="L6" s="89"/>
      <c r="M6" s="110"/>
      <c r="N6" s="111"/>
      <c r="O6" s="111"/>
      <c r="P6" s="111"/>
      <c r="Q6" s="112"/>
    </row>
    <row r="7" spans="14:16" ht="18.75" customHeight="1">
      <c r="N7"/>
      <c r="O7"/>
      <c r="P7" s="86" t="s">
        <v>248</v>
      </c>
    </row>
    <row r="8" spans="2:19" ht="39" customHeight="1">
      <c r="B8" s="117" t="s">
        <v>149</v>
      </c>
      <c r="C8" s="117" t="s">
        <v>150</v>
      </c>
      <c r="D8" s="118" t="s">
        <v>250</v>
      </c>
      <c r="E8" s="117" t="s">
        <v>251</v>
      </c>
      <c r="F8" s="117" t="s">
        <v>252</v>
      </c>
      <c r="G8" s="118" t="s">
        <v>253</v>
      </c>
      <c r="H8" s="117" t="s">
        <v>254</v>
      </c>
      <c r="I8" s="117" t="s">
        <v>255</v>
      </c>
      <c r="J8" s="117" t="s">
        <v>256</v>
      </c>
      <c r="K8" s="117" t="s">
        <v>257</v>
      </c>
      <c r="L8" s="117" t="s">
        <v>258</v>
      </c>
      <c r="M8" s="117" t="s">
        <v>27</v>
      </c>
      <c r="N8" s="117" t="s">
        <v>259</v>
      </c>
      <c r="O8" s="113" t="s">
        <v>249</v>
      </c>
      <c r="P8" s="104" t="s">
        <v>27</v>
      </c>
      <c r="Q8" s="105" t="s">
        <v>109</v>
      </c>
      <c r="R8" s="105" t="s">
        <v>137</v>
      </c>
      <c r="S8" s="105" t="s">
        <v>138</v>
      </c>
    </row>
    <row r="9" spans="1:19" ht="40.5" customHeight="1">
      <c r="A9" s="76" t="s">
        <v>243</v>
      </c>
      <c r="B9" s="93" t="s">
        <v>53</v>
      </c>
      <c r="C9" s="93" t="s">
        <v>93</v>
      </c>
      <c r="D9" s="97">
        <v>7003</v>
      </c>
      <c r="E9" s="97">
        <v>9</v>
      </c>
      <c r="F9" s="97">
        <v>20</v>
      </c>
      <c r="G9" s="97">
        <v>1</v>
      </c>
      <c r="H9" s="94" t="s">
        <v>187</v>
      </c>
      <c r="I9" s="97">
        <v>8</v>
      </c>
      <c r="J9" s="97">
        <v>0</v>
      </c>
      <c r="K9" s="97">
        <v>16</v>
      </c>
      <c r="L9" s="97">
        <v>0</v>
      </c>
      <c r="M9" s="95" t="s">
        <v>244</v>
      </c>
      <c r="N9" s="98">
        <v>8</v>
      </c>
      <c r="O9" s="114">
        <v>30</v>
      </c>
      <c r="P9" s="106" t="s">
        <v>188</v>
      </c>
      <c r="Q9" s="96" t="s">
        <v>189</v>
      </c>
      <c r="R9" s="96" t="s">
        <v>190</v>
      </c>
      <c r="S9" s="107" t="s">
        <v>197</v>
      </c>
    </row>
    <row r="10" spans="1:19" ht="40.5" customHeight="1">
      <c r="A10" s="76" t="s">
        <v>243</v>
      </c>
      <c r="B10" s="93" t="s">
        <v>67</v>
      </c>
      <c r="C10" s="93" t="s">
        <v>6</v>
      </c>
      <c r="D10" s="97">
        <v>4001</v>
      </c>
      <c r="E10" s="97">
        <v>10</v>
      </c>
      <c r="F10" s="97">
        <v>20</v>
      </c>
      <c r="G10" s="97">
        <v>1</v>
      </c>
      <c r="H10" s="94" t="s">
        <v>186</v>
      </c>
      <c r="I10" s="97">
        <v>8</v>
      </c>
      <c r="J10" s="97">
        <v>30</v>
      </c>
      <c r="K10" s="97">
        <v>15</v>
      </c>
      <c r="L10" s="97">
        <v>0</v>
      </c>
      <c r="M10" s="95" t="s">
        <v>244</v>
      </c>
      <c r="N10" s="98"/>
      <c r="O10" s="114"/>
      <c r="P10" s="106"/>
      <c r="Q10" s="96"/>
      <c r="R10" s="96"/>
      <c r="S10" s="96"/>
    </row>
    <row r="11" spans="2:19" ht="40.5" customHeight="1">
      <c r="B11" s="77">
        <f>IF(D11="","",INDEX('施設コード'!E:E,MATCH('手書き用白紙'!D11,'施設コード'!D:D,0)))</f>
      </c>
      <c r="C11" s="77">
        <f>IF(D11="","",INDEX('施設コード'!F:F,MATCH('手書き用白紙'!D11,'施設コード'!D:D,0)))</f>
      </c>
      <c r="D11" s="78"/>
      <c r="E11" s="78"/>
      <c r="F11" s="78"/>
      <c r="G11" s="78"/>
      <c r="H11" s="78"/>
      <c r="I11" s="78"/>
      <c r="J11" s="78"/>
      <c r="K11" s="78"/>
      <c r="L11" s="78"/>
      <c r="M11" s="79">
        <f aca="true" t="shared" si="0" ref="M11:M23">IF(C11="","",$B$4)</f>
      </c>
      <c r="N11" s="79"/>
      <c r="O11" s="115"/>
      <c r="P11" s="108"/>
      <c r="Q11" s="80"/>
      <c r="R11" s="80"/>
      <c r="S11" s="80"/>
    </row>
    <row r="12" spans="1:19" ht="40.5" customHeight="1">
      <c r="A12">
        <v>1</v>
      </c>
      <c r="B12" s="45">
        <f>IF(D12="","",INDEX('施設コード'!E:E,MATCH('手書き用白紙'!D12,'施設コード'!D:D,0)))</f>
      </c>
      <c r="C12" s="45">
        <f>IF(D12="","",INDEX('施設コード'!F:F,MATCH('手書き用白紙'!D12,'施設コード'!D:D,0)))</f>
      </c>
      <c r="D12" s="69"/>
      <c r="E12" s="69"/>
      <c r="F12" s="69"/>
      <c r="G12" s="69"/>
      <c r="H12" s="69"/>
      <c r="I12" s="69"/>
      <c r="J12" s="69"/>
      <c r="K12" s="69"/>
      <c r="L12" s="69"/>
      <c r="M12" s="54">
        <f t="shared" si="0"/>
      </c>
      <c r="N12" s="54"/>
      <c r="O12" s="116"/>
      <c r="P12" s="109"/>
      <c r="Q12" s="70"/>
      <c r="R12" s="70"/>
      <c r="S12" s="70"/>
    </row>
    <row r="13" spans="1:19" ht="40.5" customHeight="1">
      <c r="A13">
        <f aca="true" t="shared" si="1" ref="A13:A23">A12+1</f>
        <v>2</v>
      </c>
      <c r="B13" s="45">
        <f>IF(D13="","",INDEX('施設コード'!E:E,MATCH('手書き用白紙'!D13,'施設コード'!D:D,0)))</f>
      </c>
      <c r="C13" s="45">
        <f>IF(D13="","",INDEX('施設コード'!F:F,MATCH('手書き用白紙'!D13,'施設コード'!D:D,0)))</f>
      </c>
      <c r="D13" s="69"/>
      <c r="E13" s="69"/>
      <c r="F13" s="69"/>
      <c r="G13" s="69"/>
      <c r="H13" s="69"/>
      <c r="I13" s="69"/>
      <c r="J13" s="69"/>
      <c r="K13" s="69"/>
      <c r="L13" s="69"/>
      <c r="M13" s="54">
        <f t="shared" si="0"/>
      </c>
      <c r="N13" s="54"/>
      <c r="O13" s="116"/>
      <c r="P13" s="109"/>
      <c r="Q13" s="70"/>
      <c r="R13" s="70"/>
      <c r="S13" s="70"/>
    </row>
    <row r="14" spans="1:19" ht="40.5" customHeight="1">
      <c r="A14">
        <f t="shared" si="1"/>
        <v>3</v>
      </c>
      <c r="B14" s="45">
        <f>IF(D14="","",INDEX('施設コード'!E:E,MATCH('手書き用白紙'!D14,'施設コード'!D:D,0)))</f>
      </c>
      <c r="C14" s="45">
        <f>IF(D14="","",INDEX('施設コード'!F:F,MATCH('手書き用白紙'!D14,'施設コード'!D:D,0)))</f>
      </c>
      <c r="D14" s="69"/>
      <c r="E14" s="69"/>
      <c r="F14" s="69"/>
      <c r="G14" s="69"/>
      <c r="H14" s="69"/>
      <c r="I14" s="69"/>
      <c r="J14" s="69"/>
      <c r="K14" s="69"/>
      <c r="L14" s="69"/>
      <c r="M14" s="54">
        <f t="shared" si="0"/>
      </c>
      <c r="N14" s="54"/>
      <c r="O14" s="116"/>
      <c r="P14" s="109"/>
      <c r="Q14" s="70"/>
      <c r="R14" s="70"/>
      <c r="S14" s="70"/>
    </row>
    <row r="15" spans="1:19" ht="40.5" customHeight="1">
      <c r="A15">
        <f t="shared" si="1"/>
        <v>4</v>
      </c>
      <c r="B15" s="45">
        <f>IF(D15="","",INDEX('施設コード'!E:E,MATCH('手書き用白紙'!D15,'施設コード'!D:D,0)))</f>
      </c>
      <c r="C15" s="45">
        <f>IF(D15="","",INDEX('施設コード'!F:F,MATCH('手書き用白紙'!D15,'施設コード'!D:D,0)))</f>
      </c>
      <c r="D15" s="69"/>
      <c r="E15" s="69"/>
      <c r="F15" s="69"/>
      <c r="G15" s="69"/>
      <c r="H15" s="69"/>
      <c r="I15" s="69"/>
      <c r="J15" s="69"/>
      <c r="K15" s="69"/>
      <c r="L15" s="69"/>
      <c r="M15" s="54">
        <f t="shared" si="0"/>
      </c>
      <c r="N15" s="54"/>
      <c r="O15" s="116"/>
      <c r="P15" s="109"/>
      <c r="Q15" s="70"/>
      <c r="R15" s="70"/>
      <c r="S15" s="70"/>
    </row>
    <row r="16" spans="1:19" ht="40.5" customHeight="1">
      <c r="A16">
        <f t="shared" si="1"/>
        <v>5</v>
      </c>
      <c r="B16" s="45">
        <f>IF(D16="","",INDEX('施設コード'!E:E,MATCH('手書き用白紙'!D16,'施設コード'!D:D,0)))</f>
      </c>
      <c r="C16" s="45">
        <f>IF(D16="","",INDEX('施設コード'!F:F,MATCH('手書き用白紙'!D16,'施設コード'!D:D,0)))</f>
      </c>
      <c r="D16" s="69"/>
      <c r="E16" s="69"/>
      <c r="F16" s="69"/>
      <c r="G16" s="69"/>
      <c r="H16" s="69"/>
      <c r="I16" s="69"/>
      <c r="J16" s="69"/>
      <c r="K16" s="69"/>
      <c r="L16" s="69"/>
      <c r="M16" s="54">
        <f t="shared" si="0"/>
      </c>
      <c r="N16" s="54"/>
      <c r="O16" s="116"/>
      <c r="P16" s="109"/>
      <c r="Q16" s="70"/>
      <c r="R16" s="70"/>
      <c r="S16" s="70"/>
    </row>
    <row r="17" spans="1:19" ht="40.5" customHeight="1">
      <c r="A17">
        <f t="shared" si="1"/>
        <v>6</v>
      </c>
      <c r="B17" s="45">
        <f>IF(D17="","",INDEX('施設コード'!E:E,MATCH('手書き用白紙'!D17,'施設コード'!D:D,0)))</f>
      </c>
      <c r="C17" s="45">
        <f>IF(D17="","",INDEX('施設コード'!F:F,MATCH('手書き用白紙'!D17,'施設コード'!D:D,0)))</f>
      </c>
      <c r="D17" s="69"/>
      <c r="E17" s="69"/>
      <c r="F17" s="69"/>
      <c r="G17" s="69"/>
      <c r="H17" s="69"/>
      <c r="I17" s="69"/>
      <c r="J17" s="69"/>
      <c r="K17" s="69"/>
      <c r="L17" s="69"/>
      <c r="M17" s="54">
        <f t="shared" si="0"/>
      </c>
      <c r="N17" s="54"/>
      <c r="O17" s="116"/>
      <c r="P17" s="109"/>
      <c r="Q17" s="70"/>
      <c r="R17" s="70"/>
      <c r="S17" s="70"/>
    </row>
    <row r="18" spans="1:19" ht="40.5" customHeight="1">
      <c r="A18">
        <f t="shared" si="1"/>
        <v>7</v>
      </c>
      <c r="B18" s="45">
        <f>IF(D18="","",INDEX('施設コード'!E:E,MATCH('手書き用白紙'!D18,'施設コード'!D:D,0)))</f>
      </c>
      <c r="C18" s="45">
        <f>IF(D18="","",INDEX('施設コード'!F:F,MATCH('手書き用白紙'!D18,'施設コード'!D:D,0)))</f>
      </c>
      <c r="D18" s="69"/>
      <c r="E18" s="69"/>
      <c r="F18" s="69"/>
      <c r="G18" s="69"/>
      <c r="H18" s="69"/>
      <c r="I18" s="69"/>
      <c r="J18" s="69"/>
      <c r="K18" s="69"/>
      <c r="L18" s="69"/>
      <c r="M18" s="54">
        <f t="shared" si="0"/>
      </c>
      <c r="N18" s="54"/>
      <c r="O18" s="116"/>
      <c r="P18" s="109"/>
      <c r="Q18" s="70"/>
      <c r="R18" s="70"/>
      <c r="S18" s="70"/>
    </row>
    <row r="19" spans="1:19" ht="40.5" customHeight="1">
      <c r="A19">
        <f t="shared" si="1"/>
        <v>8</v>
      </c>
      <c r="B19" s="45">
        <f>IF(D19="","",INDEX('施設コード'!E:E,MATCH('手書き用白紙'!D19,'施設コード'!D:D,0)))</f>
      </c>
      <c r="C19" s="45">
        <f>IF(D19="","",INDEX('施設コード'!F:F,MATCH('手書き用白紙'!D19,'施設コード'!D:D,0)))</f>
      </c>
      <c r="D19" s="69"/>
      <c r="E19" s="69"/>
      <c r="F19" s="69"/>
      <c r="G19" s="69"/>
      <c r="H19" s="69"/>
      <c r="I19" s="69"/>
      <c r="J19" s="69"/>
      <c r="K19" s="69"/>
      <c r="L19" s="69"/>
      <c r="M19" s="54">
        <f t="shared" si="0"/>
      </c>
      <c r="N19" s="54"/>
      <c r="O19" s="116"/>
      <c r="P19" s="109"/>
      <c r="Q19" s="70"/>
      <c r="R19" s="70"/>
      <c r="S19" s="70"/>
    </row>
    <row r="20" spans="1:19" ht="40.5" customHeight="1">
      <c r="A20">
        <f t="shared" si="1"/>
        <v>9</v>
      </c>
      <c r="B20" s="45">
        <f>IF(D20="","",INDEX('施設コード'!E:E,MATCH('手書き用白紙'!D20,'施設コード'!D:D,0)))</f>
      </c>
      <c r="C20" s="45">
        <f>IF(D20="","",INDEX('施設コード'!F:F,MATCH('手書き用白紙'!D20,'施設コード'!D:D,0)))</f>
      </c>
      <c r="D20" s="69"/>
      <c r="E20" s="69"/>
      <c r="F20" s="69"/>
      <c r="G20" s="69"/>
      <c r="H20" s="69"/>
      <c r="I20" s="69"/>
      <c r="J20" s="69"/>
      <c r="K20" s="69"/>
      <c r="L20" s="69"/>
      <c r="M20" s="54">
        <f t="shared" si="0"/>
      </c>
      <c r="N20" s="54"/>
      <c r="O20" s="116"/>
      <c r="P20" s="109"/>
      <c r="Q20" s="70"/>
      <c r="R20" s="70"/>
      <c r="S20" s="70"/>
    </row>
    <row r="21" spans="1:19" ht="40.5" customHeight="1">
      <c r="A21">
        <f t="shared" si="1"/>
        <v>10</v>
      </c>
      <c r="B21" s="45">
        <f>IF(D21="","",INDEX('施設コード'!E:E,MATCH('手書き用白紙'!D21,'施設コード'!D:D,0)))</f>
      </c>
      <c r="C21" s="45">
        <f>IF(D21="","",INDEX('施設コード'!F:F,MATCH('手書き用白紙'!D21,'施設コード'!D:D,0)))</f>
      </c>
      <c r="D21" s="69"/>
      <c r="E21" s="69"/>
      <c r="F21" s="69"/>
      <c r="G21" s="69"/>
      <c r="H21" s="69"/>
      <c r="I21" s="69"/>
      <c r="J21" s="69"/>
      <c r="K21" s="69"/>
      <c r="L21" s="69"/>
      <c r="M21" s="54">
        <f t="shared" si="0"/>
      </c>
      <c r="N21" s="54"/>
      <c r="O21" s="116"/>
      <c r="P21" s="109"/>
      <c r="Q21" s="70"/>
      <c r="R21" s="70"/>
      <c r="S21" s="70"/>
    </row>
    <row r="22" spans="1:19" ht="40.5" customHeight="1">
      <c r="A22">
        <f t="shared" si="1"/>
        <v>11</v>
      </c>
      <c r="B22" s="45">
        <f>IF(D22="","",INDEX('施設コード'!E:E,MATCH('手書き用白紙'!D22,'施設コード'!D:D,0)))</f>
      </c>
      <c r="C22" s="45">
        <f>IF(D22="","",INDEX('施設コード'!F:F,MATCH('手書き用白紙'!D22,'施設コード'!D:D,0)))</f>
      </c>
      <c r="D22" s="69"/>
      <c r="E22" s="69"/>
      <c r="F22" s="69"/>
      <c r="G22" s="69"/>
      <c r="H22" s="69"/>
      <c r="I22" s="69"/>
      <c r="J22" s="69"/>
      <c r="K22" s="69"/>
      <c r="L22" s="69"/>
      <c r="M22" s="54">
        <f t="shared" si="0"/>
      </c>
      <c r="N22" s="54"/>
      <c r="O22" s="116"/>
      <c r="P22" s="109"/>
      <c r="Q22" s="70"/>
      <c r="R22" s="70"/>
      <c r="S22" s="70"/>
    </row>
    <row r="23" spans="1:19" ht="40.5" customHeight="1">
      <c r="A23">
        <f t="shared" si="1"/>
        <v>12</v>
      </c>
      <c r="B23" s="45">
        <f>IF(D23="","",INDEX('施設コード'!E:E,MATCH('手書き用白紙'!D23,'施設コード'!D:D,0)))</f>
      </c>
      <c r="C23" s="45">
        <f>IF(D23="","",INDEX('施設コード'!F:F,MATCH('手書き用白紙'!D23,'施設コード'!D:D,0)))</f>
      </c>
      <c r="D23" s="69"/>
      <c r="E23" s="69"/>
      <c r="F23" s="69"/>
      <c r="G23" s="69"/>
      <c r="H23" s="69"/>
      <c r="I23" s="69"/>
      <c r="J23" s="69"/>
      <c r="K23" s="69"/>
      <c r="L23" s="69"/>
      <c r="M23" s="54">
        <f t="shared" si="0"/>
      </c>
      <c r="N23" s="54"/>
      <c r="O23" s="116"/>
      <c r="P23" s="109"/>
      <c r="Q23" s="70"/>
      <c r="R23" s="70"/>
      <c r="S23" s="70"/>
    </row>
    <row r="24" spans="2:19" s="72" customFormat="1" ht="40.5" customHeight="1">
      <c r="B24" s="49"/>
      <c r="C24" s="49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74"/>
      <c r="O24" s="74"/>
      <c r="P24" s="47"/>
      <c r="Q24" s="47"/>
      <c r="R24" s="47"/>
      <c r="S24" s="47"/>
    </row>
    <row r="25" spans="2:19" s="72" customFormat="1" ht="40.5" customHeight="1">
      <c r="B25" s="49"/>
      <c r="C25" s="49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74"/>
      <c r="O25" s="74"/>
      <c r="P25" s="47"/>
      <c r="Q25" s="47"/>
      <c r="R25" s="47"/>
      <c r="S25" s="47"/>
    </row>
    <row r="26" spans="2:19" s="72" customFormat="1" ht="40.5" customHeight="1">
      <c r="B26" s="49"/>
      <c r="C26" s="49"/>
      <c r="D26" s="73"/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47"/>
      <c r="Q26" s="47"/>
      <c r="R26" s="47"/>
      <c r="S26" s="47"/>
    </row>
  </sheetData>
  <sheetProtection/>
  <mergeCells count="1">
    <mergeCell ref="B1:E2"/>
  </mergeCells>
  <conditionalFormatting sqref="H9:L14 H15 H17:L65536 D9:F65536">
    <cfRule type="expression" priority="50" dxfId="0">
      <formula>$W9=1</formula>
    </cfRule>
  </conditionalFormatting>
  <conditionalFormatting sqref="G28:G65536 M28:M65536">
    <cfRule type="expression" priority="51" dxfId="0">
      <formula>$S29=1</formula>
    </cfRule>
  </conditionalFormatting>
  <conditionalFormatting sqref="I15:L15">
    <cfRule type="expression" priority="46" dxfId="0">
      <formula>$W15=1</formula>
    </cfRule>
  </conditionalFormatting>
  <conditionalFormatting sqref="G24:G25 M24:M25 G9:G22 M9:M22">
    <cfRule type="expression" priority="47" dxfId="0">
      <formula>$V10=1</formula>
    </cfRule>
  </conditionalFormatting>
  <conditionalFormatting sqref="H16:L16">
    <cfRule type="expression" priority="45" dxfId="0">
      <formula>$W16=1</formula>
    </cfRule>
  </conditionalFormatting>
  <conditionalFormatting sqref="M7">
    <cfRule type="expression" priority="52" dxfId="0">
      <formula>$V9=1</formula>
    </cfRule>
  </conditionalFormatting>
  <conditionalFormatting sqref="N9:N22">
    <cfRule type="expression" priority="44" dxfId="0">
      <formula>$U10=1</formula>
    </cfRule>
  </conditionalFormatting>
  <conditionalFormatting sqref="N28:O65536">
    <cfRule type="expression" priority="42" dxfId="0">
      <formula>$U29=1</formula>
    </cfRule>
  </conditionalFormatting>
  <conditionalFormatting sqref="N24:O26">
    <cfRule type="expression" priority="43" dxfId="0">
      <formula>手書き用白紙!#REF!=1</formula>
    </cfRule>
  </conditionalFormatting>
  <conditionalFormatting sqref="G26 M26">
    <cfRule type="expression" priority="133" dxfId="0">
      <formula>手書き用白紙!#REF!=1</formula>
    </cfRule>
  </conditionalFormatting>
  <conditionalFormatting sqref="M27 G27">
    <cfRule type="expression" priority="139" dxfId="0">
      <formula>手書き用白紙!#REF!=1</formula>
    </cfRule>
  </conditionalFormatting>
  <conditionalFormatting sqref="N27:O27">
    <cfRule type="expression" priority="141" dxfId="0">
      <formula>手書き用白紙!#REF!=1</formula>
    </cfRule>
  </conditionalFormatting>
  <conditionalFormatting sqref="G23 M23">
    <cfRule type="expression" priority="290" dxfId="0">
      <formula>手書き用白紙!#REF!=1</formula>
    </cfRule>
  </conditionalFormatting>
  <conditionalFormatting sqref="N23">
    <cfRule type="expression" priority="294" dxfId="0">
      <formula>手書き用白紙!#REF!=1</formula>
    </cfRule>
  </conditionalFormatting>
  <conditionalFormatting sqref="O9:O22">
    <cfRule type="expression" priority="18" dxfId="0">
      <formula>$U10=1</formula>
    </cfRule>
  </conditionalFormatting>
  <conditionalFormatting sqref="O23">
    <cfRule type="expression" priority="19" dxfId="0">
      <formula>手書き用白紙!#REF!=1</formula>
    </cfRule>
  </conditionalFormatting>
  <conditionalFormatting sqref="N8:O8">
    <cfRule type="expression" priority="10" dxfId="0">
      <formula>$W8=1</formula>
    </cfRule>
  </conditionalFormatting>
  <conditionalFormatting sqref="H8:L8 D8:F8">
    <cfRule type="expression" priority="12" dxfId="0">
      <formula>$W8=1</formula>
    </cfRule>
  </conditionalFormatting>
  <conditionalFormatting sqref="G8 M8">
    <cfRule type="expression" priority="11" dxfId="0">
      <formula>$V9=1</formula>
    </cfRule>
  </conditionalFormatting>
  <dataValidations count="2">
    <dataValidation allowBlank="1" showInputMessage="1" showErrorMessage="1" imeMode="hiragana" sqref="H7 C3 H9:H65536"/>
    <dataValidation allowBlank="1" showInputMessage="1" showErrorMessage="1" imeMode="off" sqref="D7 E5:F7 D3 M5:M6 A4 M8:O23 I7:N7 J1:K1 I9:L23 D8:L8 F1 D9:G65536 I24:O65536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4.00390625" style="0" customWidth="1"/>
    <col min="2" max="3" width="15.00390625" style="7" customWidth="1"/>
    <col min="4" max="4" width="9.00390625" style="2" customWidth="1"/>
    <col min="5" max="7" width="7.375" style="2" customWidth="1"/>
    <col min="8" max="8" width="28.25390625" style="2" customWidth="1"/>
    <col min="9" max="12" width="7.125" style="2" customWidth="1"/>
    <col min="13" max="13" width="16.125" style="2" customWidth="1"/>
    <col min="14" max="15" width="7.125" style="2" customWidth="1"/>
    <col min="16" max="17" width="17.75390625" style="0" customWidth="1"/>
    <col min="18" max="19" width="12.25390625" style="0" customWidth="1"/>
  </cols>
  <sheetData>
    <row r="1" spans="1:13" ht="18.75" customHeight="1">
      <c r="A1" s="47"/>
      <c r="B1" s="48"/>
      <c r="C1" s="49"/>
      <c r="F1" s="87" t="s">
        <v>191</v>
      </c>
      <c r="G1" s="50"/>
      <c r="H1" s="50"/>
      <c r="I1" s="50"/>
      <c r="L1" s="43"/>
      <c r="M1" s="44" t="s">
        <v>206</v>
      </c>
    </row>
    <row r="2" spans="1:9" ht="18.75" customHeight="1">
      <c r="A2" s="47"/>
      <c r="B2" s="48"/>
      <c r="C2" s="49"/>
      <c r="F2" s="46"/>
      <c r="G2" s="46"/>
      <c r="H2" s="46"/>
      <c r="I2" s="46"/>
    </row>
    <row r="3" spans="1:17" s="53" customFormat="1" ht="26.25" customHeight="1">
      <c r="A3" s="51"/>
      <c r="B3" s="84" t="s">
        <v>245</v>
      </c>
      <c r="C3" s="84"/>
      <c r="D3" s="100"/>
      <c r="E3" s="100"/>
      <c r="F3" s="83" t="s">
        <v>200</v>
      </c>
      <c r="G3" s="99"/>
      <c r="H3" s="99" t="s">
        <v>193</v>
      </c>
      <c r="I3" s="99"/>
      <c r="J3" s="99"/>
      <c r="K3" s="99"/>
      <c r="L3" s="100"/>
      <c r="M3" s="83" t="s">
        <v>202</v>
      </c>
      <c r="N3" s="99" t="s">
        <v>140</v>
      </c>
      <c r="O3" s="52"/>
      <c r="P3" s="52"/>
      <c r="Q3" s="52"/>
    </row>
    <row r="4" spans="1:17" s="53" customFormat="1" ht="26.25" customHeight="1">
      <c r="A4" s="51"/>
      <c r="B4" s="134" t="s">
        <v>194</v>
      </c>
      <c r="C4" s="134"/>
      <c r="D4" s="134"/>
      <c r="E4" s="100"/>
      <c r="F4" s="83" t="s">
        <v>201</v>
      </c>
      <c r="G4" s="99"/>
      <c r="H4" s="99" t="s">
        <v>195</v>
      </c>
      <c r="I4" s="99"/>
      <c r="J4" s="99"/>
      <c r="K4" s="99"/>
      <c r="L4" s="100"/>
      <c r="M4" s="83" t="s">
        <v>199</v>
      </c>
      <c r="N4" s="99" t="s">
        <v>205</v>
      </c>
      <c r="O4" s="52"/>
      <c r="P4" s="52"/>
      <c r="Q4" s="52"/>
    </row>
    <row r="5" spans="2:17" s="53" customFormat="1" ht="26.25" customHeight="1">
      <c r="B5" s="135"/>
      <c r="C5" s="135"/>
      <c r="D5" s="135"/>
      <c r="E5" s="100"/>
      <c r="F5" s="83" t="s">
        <v>203</v>
      </c>
      <c r="G5" s="99"/>
      <c r="H5" s="99" t="s">
        <v>198</v>
      </c>
      <c r="I5" s="99"/>
      <c r="J5" s="99"/>
      <c r="K5" s="99"/>
      <c r="L5" s="100"/>
      <c r="M5" s="83" t="s">
        <v>196</v>
      </c>
      <c r="N5" s="99" t="s">
        <v>204</v>
      </c>
      <c r="O5" s="52"/>
      <c r="P5" s="52"/>
      <c r="Q5" s="52"/>
    </row>
    <row r="6" spans="14:16" ht="18.75" customHeight="1">
      <c r="N6"/>
      <c r="O6"/>
      <c r="P6" t="s">
        <v>136</v>
      </c>
    </row>
    <row r="7" spans="2:19" ht="18.75" customHeight="1">
      <c r="B7" s="9" t="s">
        <v>149</v>
      </c>
      <c r="C7" s="9" t="s">
        <v>150</v>
      </c>
      <c r="D7" s="11" t="s">
        <v>141</v>
      </c>
      <c r="E7" s="11" t="s">
        <v>142</v>
      </c>
      <c r="F7" s="11" t="s">
        <v>143</v>
      </c>
      <c r="G7" s="11" t="s">
        <v>144</v>
      </c>
      <c r="H7" s="9" t="s">
        <v>151</v>
      </c>
      <c r="I7" s="11" t="s">
        <v>145</v>
      </c>
      <c r="J7" s="11" t="s">
        <v>146</v>
      </c>
      <c r="K7" s="11" t="s">
        <v>147</v>
      </c>
      <c r="L7" s="11" t="s">
        <v>148</v>
      </c>
      <c r="M7" s="9" t="s">
        <v>27</v>
      </c>
      <c r="N7" s="9" t="s">
        <v>152</v>
      </c>
      <c r="O7" s="9" t="s">
        <v>153</v>
      </c>
      <c r="P7" s="8" t="s">
        <v>27</v>
      </c>
      <c r="Q7" s="8" t="s">
        <v>109</v>
      </c>
      <c r="R7" s="8" t="s">
        <v>137</v>
      </c>
      <c r="S7" s="8" t="s">
        <v>138</v>
      </c>
    </row>
    <row r="8" spans="1:19" ht="29.25" customHeight="1">
      <c r="A8">
        <v>1</v>
      </c>
      <c r="B8" s="45" t="str">
        <f>IF(D8="","",INDEX('施設コード'!E:E,MATCH('記入例'!D8,'施設コード'!D:D,0)))</f>
        <v>渋川市総合公園</v>
      </c>
      <c r="C8" s="45" t="str">
        <f>IF(D8="","",INDEX('施設コード'!F:F,MATCH('記入例'!D8,'施設コード'!D:D,0)))</f>
        <v>陸上競技場</v>
      </c>
      <c r="D8" s="42">
        <v>7003</v>
      </c>
      <c r="E8" s="42">
        <v>9</v>
      </c>
      <c r="F8" s="42">
        <v>20</v>
      </c>
      <c r="G8" s="42">
        <v>1</v>
      </c>
      <c r="H8" s="42" t="s">
        <v>187</v>
      </c>
      <c r="I8" s="42">
        <v>8</v>
      </c>
      <c r="J8" s="42">
        <v>0</v>
      </c>
      <c r="K8" s="42">
        <v>16</v>
      </c>
      <c r="L8" s="42">
        <v>0</v>
      </c>
      <c r="M8" s="54" t="str">
        <f>IF(C8="","",$B$4)</f>
        <v>渋川市役所スポーツ課</v>
      </c>
      <c r="N8" s="42">
        <v>8</v>
      </c>
      <c r="O8" s="42">
        <v>30</v>
      </c>
      <c r="P8" s="10" t="s">
        <v>188</v>
      </c>
      <c r="Q8" s="10" t="s">
        <v>189</v>
      </c>
      <c r="R8" s="10" t="s">
        <v>190</v>
      </c>
      <c r="S8" s="10" t="s">
        <v>197</v>
      </c>
    </row>
    <row r="9" spans="1:19" ht="29.25" customHeight="1">
      <c r="A9">
        <v>2</v>
      </c>
      <c r="B9" s="45" t="str">
        <f>IF(D9="","",INDEX('施設コード'!E:E,MATCH('記入例'!D9,'施設コード'!D:D,0)))</f>
        <v>子持社会体育館</v>
      </c>
      <c r="C9" s="45" t="str">
        <f>IF(D9="","",INDEX('施設コード'!F:F,MATCH('記入例'!D9,'施設コード'!D:D,0)))</f>
        <v>アリーナ</v>
      </c>
      <c r="D9" s="42">
        <v>4001</v>
      </c>
      <c r="E9" s="42">
        <v>10</v>
      </c>
      <c r="F9" s="42">
        <v>20</v>
      </c>
      <c r="G9" s="42">
        <v>1</v>
      </c>
      <c r="H9" s="42" t="s">
        <v>186</v>
      </c>
      <c r="I9" s="42">
        <v>8</v>
      </c>
      <c r="J9" s="42">
        <v>30</v>
      </c>
      <c r="K9" s="42">
        <v>15</v>
      </c>
      <c r="L9" s="42">
        <v>0</v>
      </c>
      <c r="M9" s="54" t="str">
        <f aca="true" t="shared" si="0" ref="M9:M31">IF(C9="","",$B$4)</f>
        <v>渋川市役所スポーツ課</v>
      </c>
      <c r="N9" s="42"/>
      <c r="O9" s="42"/>
      <c r="P9" s="10"/>
      <c r="Q9" s="10"/>
      <c r="R9" s="10"/>
      <c r="S9" s="10"/>
    </row>
    <row r="10" spans="1:19" ht="29.25" customHeight="1">
      <c r="A10">
        <v>3</v>
      </c>
      <c r="B10" s="45" t="str">
        <f>IF(D10="","",INDEX('施設コード'!E:E,MATCH('記入例'!D10,'施設コード'!D:D,0)))</f>
        <v>子持社会体育館</v>
      </c>
      <c r="C10" s="45" t="str">
        <f>IF(D10="","",INDEX('施設コード'!F:F,MATCH('記入例'!D10,'施設コード'!D:D,0)))</f>
        <v>会議室</v>
      </c>
      <c r="D10" s="42">
        <v>4003</v>
      </c>
      <c r="E10" s="42">
        <v>10</v>
      </c>
      <c r="F10" s="42">
        <v>20</v>
      </c>
      <c r="G10" s="42">
        <v>1</v>
      </c>
      <c r="H10" s="42" t="s">
        <v>186</v>
      </c>
      <c r="I10" s="42">
        <v>8</v>
      </c>
      <c r="J10" s="42">
        <v>30</v>
      </c>
      <c r="K10" s="42">
        <v>15</v>
      </c>
      <c r="L10" s="42">
        <v>0</v>
      </c>
      <c r="M10" s="54" t="str">
        <f t="shared" si="0"/>
        <v>渋川市役所スポーツ課</v>
      </c>
      <c r="N10" s="42"/>
      <c r="O10" s="42"/>
      <c r="P10" s="10"/>
      <c r="Q10" s="10"/>
      <c r="R10" s="10"/>
      <c r="S10" s="10"/>
    </row>
    <row r="11" spans="1:19" ht="29.25" customHeight="1">
      <c r="A11">
        <v>4</v>
      </c>
      <c r="B11" s="45">
        <f>IF(D11="","",INDEX('施設コード'!E:E,MATCH('記入例'!D11,'施設コード'!D:D,0)))</f>
      </c>
      <c r="C11" s="45">
        <f>IF(D11="","",INDEX('施設コード'!F:F,MATCH('記入例'!D11,'施設コード'!D:D,0)))</f>
      </c>
      <c r="D11" s="42"/>
      <c r="E11" s="42"/>
      <c r="F11" s="42"/>
      <c r="G11" s="42"/>
      <c r="H11" s="42"/>
      <c r="I11" s="42"/>
      <c r="J11" s="42"/>
      <c r="K11" s="42"/>
      <c r="L11" s="42"/>
      <c r="M11" s="54">
        <f t="shared" si="0"/>
      </c>
      <c r="N11" s="42"/>
      <c r="O11" s="42"/>
      <c r="P11" s="10"/>
      <c r="Q11" s="10"/>
      <c r="R11" s="10"/>
      <c r="S11" s="10"/>
    </row>
    <row r="12" spans="1:19" ht="29.25" customHeight="1">
      <c r="A12">
        <v>5</v>
      </c>
      <c r="B12" s="45">
        <f>IF(D12="","",INDEX('施設コード'!E:E,MATCH('記入例'!D12,'施設コード'!D:D,0)))</f>
      </c>
      <c r="C12" s="45">
        <f>IF(D12="","",INDEX('施設コード'!F:F,MATCH('記入例'!D12,'施設コード'!D:D,0)))</f>
      </c>
      <c r="D12" s="42"/>
      <c r="E12" s="42"/>
      <c r="F12" s="42"/>
      <c r="G12" s="42"/>
      <c r="H12" s="42"/>
      <c r="I12" s="42"/>
      <c r="J12" s="42"/>
      <c r="K12" s="42"/>
      <c r="L12" s="42"/>
      <c r="M12" s="54">
        <f t="shared" si="0"/>
      </c>
      <c r="N12" s="42"/>
      <c r="O12" s="42"/>
      <c r="P12" s="10"/>
      <c r="Q12" s="10"/>
      <c r="R12" s="10"/>
      <c r="S12" s="10"/>
    </row>
    <row r="13" spans="1:19" ht="29.25" customHeight="1">
      <c r="A13">
        <v>6</v>
      </c>
      <c r="B13" s="45">
        <f>IF(D13="","",INDEX('施設コード'!E:E,MATCH('記入例'!D13,'施設コード'!D:D,0)))</f>
      </c>
      <c r="C13" s="45">
        <f>IF(D13="","",INDEX('施設コード'!F:F,MATCH('記入例'!D13,'施設コード'!D:D,0)))</f>
      </c>
      <c r="D13" s="42"/>
      <c r="E13" s="42"/>
      <c r="F13" s="42"/>
      <c r="G13" s="42"/>
      <c r="H13" s="42"/>
      <c r="I13" s="42"/>
      <c r="J13" s="42"/>
      <c r="K13" s="42"/>
      <c r="L13" s="42"/>
      <c r="M13" s="54">
        <f t="shared" si="0"/>
      </c>
      <c r="N13" s="42"/>
      <c r="O13" s="42"/>
      <c r="P13" s="10"/>
      <c r="Q13" s="10"/>
      <c r="R13" s="10"/>
      <c r="S13" s="10"/>
    </row>
    <row r="14" spans="1:19" ht="29.25" customHeight="1">
      <c r="A14">
        <v>7</v>
      </c>
      <c r="B14" s="45">
        <f>IF(D14="","",INDEX('施設コード'!E:E,MATCH('記入例'!D14,'施設コード'!D:D,0)))</f>
      </c>
      <c r="C14" s="45">
        <f>IF(D14="","",INDEX('施設コード'!F:F,MATCH('記入例'!D14,'施設コード'!D:D,0)))</f>
      </c>
      <c r="D14" s="42"/>
      <c r="E14" s="42"/>
      <c r="F14" s="42"/>
      <c r="G14" s="42"/>
      <c r="H14" s="42"/>
      <c r="I14" s="42"/>
      <c r="J14" s="42"/>
      <c r="K14" s="42"/>
      <c r="L14" s="42"/>
      <c r="M14" s="54">
        <f t="shared" si="0"/>
      </c>
      <c r="N14" s="42"/>
      <c r="O14" s="42"/>
      <c r="P14" s="10"/>
      <c r="Q14" s="10"/>
      <c r="R14" s="10"/>
      <c r="S14" s="10"/>
    </row>
    <row r="15" spans="1:19" ht="29.25" customHeight="1">
      <c r="A15">
        <v>8</v>
      </c>
      <c r="B15" s="45">
        <f>IF(D15="","",INDEX('施設コード'!E:E,MATCH('記入例'!D15,'施設コード'!D:D,0)))</f>
      </c>
      <c r="C15" s="45">
        <f>IF(D15="","",INDEX('施設コード'!F:F,MATCH('記入例'!D15,'施設コード'!D:D,0)))</f>
      </c>
      <c r="D15" s="42"/>
      <c r="E15" s="42"/>
      <c r="F15" s="42"/>
      <c r="G15" s="42"/>
      <c r="H15" s="42"/>
      <c r="I15" s="42"/>
      <c r="J15" s="42"/>
      <c r="K15" s="42"/>
      <c r="L15" s="42"/>
      <c r="M15" s="54">
        <f t="shared" si="0"/>
      </c>
      <c r="N15" s="42"/>
      <c r="O15" s="42"/>
      <c r="P15" s="10"/>
      <c r="Q15" s="10"/>
      <c r="R15" s="10"/>
      <c r="S15" s="10"/>
    </row>
    <row r="16" spans="1:19" ht="29.25" customHeight="1">
      <c r="A16">
        <v>9</v>
      </c>
      <c r="B16" s="45">
        <f>IF(D16="","",INDEX('施設コード'!E:E,MATCH('記入例'!D16,'施設コード'!D:D,0)))</f>
      </c>
      <c r="C16" s="45">
        <f>IF(D16="","",INDEX('施設コード'!F:F,MATCH('記入例'!D16,'施設コード'!D:D,0)))</f>
      </c>
      <c r="D16" s="42"/>
      <c r="E16" s="42"/>
      <c r="F16" s="42"/>
      <c r="G16" s="42"/>
      <c r="H16" s="42"/>
      <c r="I16" s="42"/>
      <c r="J16" s="42"/>
      <c r="K16" s="42"/>
      <c r="L16" s="42"/>
      <c r="M16" s="54">
        <f t="shared" si="0"/>
      </c>
      <c r="N16" s="42"/>
      <c r="O16" s="42"/>
      <c r="P16" s="10"/>
      <c r="Q16" s="10"/>
      <c r="R16" s="10"/>
      <c r="S16" s="10"/>
    </row>
    <row r="17" spans="1:19" ht="29.25" customHeight="1">
      <c r="A17">
        <v>10</v>
      </c>
      <c r="B17" s="45">
        <f>IF(D17="","",INDEX('施設コード'!E:E,MATCH('記入例'!D17,'施設コード'!D:D,0)))</f>
      </c>
      <c r="C17" s="45">
        <f>IF(D17="","",INDEX('施設コード'!F:F,MATCH('記入例'!D17,'施設コード'!D:D,0)))</f>
      </c>
      <c r="D17" s="42"/>
      <c r="E17" s="42"/>
      <c r="F17" s="42"/>
      <c r="G17" s="42"/>
      <c r="H17" s="42"/>
      <c r="I17" s="42"/>
      <c r="J17" s="42"/>
      <c r="K17" s="42"/>
      <c r="L17" s="42"/>
      <c r="M17" s="54">
        <f t="shared" si="0"/>
      </c>
      <c r="N17" s="42"/>
      <c r="O17" s="42"/>
      <c r="P17" s="10"/>
      <c r="Q17" s="10"/>
      <c r="R17" s="10"/>
      <c r="S17" s="10"/>
    </row>
    <row r="18" spans="1:19" ht="29.25" customHeight="1">
      <c r="A18">
        <v>11</v>
      </c>
      <c r="B18" s="45">
        <f>IF(D18="","",INDEX('施設コード'!E:E,MATCH('記入例'!D18,'施設コード'!D:D,0)))</f>
      </c>
      <c r="C18" s="45">
        <f>IF(D18="","",INDEX('施設コード'!F:F,MATCH('記入例'!D18,'施設コード'!D:D,0)))</f>
      </c>
      <c r="D18" s="42"/>
      <c r="E18" s="42"/>
      <c r="F18" s="42"/>
      <c r="G18" s="42"/>
      <c r="H18" s="42"/>
      <c r="I18" s="42"/>
      <c r="J18" s="42"/>
      <c r="K18" s="42"/>
      <c r="L18" s="42"/>
      <c r="M18" s="54">
        <f t="shared" si="0"/>
      </c>
      <c r="N18" s="42"/>
      <c r="O18" s="42"/>
      <c r="P18" s="10"/>
      <c r="Q18" s="10"/>
      <c r="R18" s="10"/>
      <c r="S18" s="10"/>
    </row>
    <row r="19" spans="1:19" ht="29.25" customHeight="1">
      <c r="A19">
        <v>12</v>
      </c>
      <c r="B19" s="45">
        <f>IF(D19="","",INDEX('施設コード'!E:E,MATCH('記入例'!D19,'施設コード'!D:D,0)))</f>
      </c>
      <c r="C19" s="45">
        <f>IF(D19="","",INDEX('施設コード'!F:F,MATCH('記入例'!D19,'施設コード'!D:D,0)))</f>
      </c>
      <c r="D19" s="42"/>
      <c r="E19" s="42"/>
      <c r="F19" s="42"/>
      <c r="G19" s="42"/>
      <c r="H19" s="42"/>
      <c r="I19" s="42"/>
      <c r="J19" s="42"/>
      <c r="K19" s="42"/>
      <c r="L19" s="42"/>
      <c r="M19" s="54">
        <f t="shared" si="0"/>
      </c>
      <c r="N19" s="42"/>
      <c r="O19" s="42"/>
      <c r="P19" s="10"/>
      <c r="Q19" s="10"/>
      <c r="R19" s="10"/>
      <c r="S19" s="10"/>
    </row>
    <row r="20" spans="1:19" ht="29.25" customHeight="1">
      <c r="A20">
        <v>13</v>
      </c>
      <c r="B20" s="45">
        <f>IF(D20="","",INDEX('施設コード'!E:E,MATCH('記入例'!D20,'施設コード'!D:D,0)))</f>
      </c>
      <c r="C20" s="45">
        <f>IF(D20="","",INDEX('施設コード'!F:F,MATCH('記入例'!D20,'施設コード'!D:D,0)))</f>
      </c>
      <c r="D20" s="42"/>
      <c r="E20" s="42"/>
      <c r="F20" s="42"/>
      <c r="G20" s="42"/>
      <c r="H20" s="42"/>
      <c r="I20" s="42"/>
      <c r="J20" s="42"/>
      <c r="K20" s="42"/>
      <c r="L20" s="42"/>
      <c r="M20" s="54">
        <f t="shared" si="0"/>
      </c>
      <c r="N20" s="42"/>
      <c r="O20" s="42"/>
      <c r="P20" s="10"/>
      <c r="Q20" s="10"/>
      <c r="R20" s="10"/>
      <c r="S20" s="10"/>
    </row>
    <row r="21" spans="1:19" ht="29.25" customHeight="1">
      <c r="A21">
        <v>14</v>
      </c>
      <c r="B21" s="45">
        <f>IF(D21="","",INDEX('施設コード'!E:E,MATCH('記入例'!D21,'施設コード'!D:D,0)))</f>
      </c>
      <c r="C21" s="45">
        <f>IF(D21="","",INDEX('施設コード'!F:F,MATCH('記入例'!D21,'施設コード'!D:D,0)))</f>
      </c>
      <c r="D21" s="42"/>
      <c r="E21" s="42"/>
      <c r="F21" s="42"/>
      <c r="G21" s="42"/>
      <c r="H21" s="42"/>
      <c r="I21" s="42"/>
      <c r="J21" s="42"/>
      <c r="K21" s="42"/>
      <c r="L21" s="42"/>
      <c r="M21" s="54">
        <f t="shared" si="0"/>
      </c>
      <c r="N21" s="42"/>
      <c r="O21" s="42"/>
      <c r="P21" s="10"/>
      <c r="Q21" s="10"/>
      <c r="R21" s="10"/>
      <c r="S21" s="10"/>
    </row>
    <row r="22" spans="1:19" ht="29.25" customHeight="1">
      <c r="A22">
        <v>15</v>
      </c>
      <c r="B22" s="45">
        <f>IF(D22="","",INDEX('施設コード'!E:E,MATCH('記入例'!D22,'施設コード'!D:D,0)))</f>
      </c>
      <c r="C22" s="45">
        <f>IF(D22="","",INDEX('施設コード'!F:F,MATCH('記入例'!D22,'施設コード'!D:D,0)))</f>
      </c>
      <c r="D22" s="42"/>
      <c r="E22" s="42"/>
      <c r="F22" s="42"/>
      <c r="G22" s="42"/>
      <c r="H22" s="42"/>
      <c r="I22" s="42"/>
      <c r="J22" s="42"/>
      <c r="K22" s="42"/>
      <c r="L22" s="42"/>
      <c r="M22" s="54">
        <f t="shared" si="0"/>
      </c>
      <c r="N22" s="42"/>
      <c r="O22" s="42"/>
      <c r="P22" s="10"/>
      <c r="Q22" s="10"/>
      <c r="R22" s="10"/>
      <c r="S22" s="10"/>
    </row>
    <row r="23" spans="1:19" ht="29.25" customHeight="1">
      <c r="A23">
        <v>16</v>
      </c>
      <c r="B23" s="45">
        <f>IF(D23="","",INDEX('施設コード'!E:E,MATCH('記入例'!D23,'施設コード'!D:D,0)))</f>
      </c>
      <c r="C23" s="45">
        <f>IF(D23="","",INDEX('施設コード'!F:F,MATCH('記入例'!D23,'施設コード'!D:D,0)))</f>
      </c>
      <c r="D23" s="42"/>
      <c r="E23" s="42"/>
      <c r="F23" s="42"/>
      <c r="G23" s="42"/>
      <c r="H23" s="42"/>
      <c r="I23" s="42"/>
      <c r="J23" s="42"/>
      <c r="K23" s="42"/>
      <c r="L23" s="42"/>
      <c r="M23" s="54">
        <f t="shared" si="0"/>
      </c>
      <c r="N23" s="42"/>
      <c r="O23" s="42"/>
      <c r="P23" s="10"/>
      <c r="Q23" s="10"/>
      <c r="R23" s="10"/>
      <c r="S23" s="10"/>
    </row>
    <row r="24" spans="1:19" ht="29.25" customHeight="1">
      <c r="A24">
        <v>17</v>
      </c>
      <c r="B24" s="45">
        <f>IF(D24="","",INDEX('施設コード'!E:E,MATCH('記入例'!D24,'施設コード'!D:D,0)))</f>
      </c>
      <c r="C24" s="45">
        <f>IF(D24="","",INDEX('施設コード'!F:F,MATCH('記入例'!D24,'施設コード'!D:D,0)))</f>
      </c>
      <c r="D24" s="42"/>
      <c r="E24" s="42"/>
      <c r="F24" s="42"/>
      <c r="G24" s="42"/>
      <c r="H24" s="42"/>
      <c r="I24" s="42"/>
      <c r="J24" s="42"/>
      <c r="K24" s="42"/>
      <c r="L24" s="42"/>
      <c r="M24" s="54">
        <f t="shared" si="0"/>
      </c>
      <c r="N24" s="42"/>
      <c r="O24" s="42"/>
      <c r="P24" s="10"/>
      <c r="Q24" s="10"/>
      <c r="R24" s="10"/>
      <c r="S24" s="10"/>
    </row>
    <row r="25" spans="1:19" ht="29.25" customHeight="1">
      <c r="A25">
        <v>18</v>
      </c>
      <c r="B25" s="45">
        <f>IF(D25="","",INDEX('施設コード'!E:E,MATCH('記入例'!D25,'施設コード'!D:D,0)))</f>
      </c>
      <c r="C25" s="45">
        <f>IF(D25="","",INDEX('施設コード'!F:F,MATCH('記入例'!D25,'施設コード'!D:D,0)))</f>
      </c>
      <c r="D25" s="42"/>
      <c r="E25" s="42"/>
      <c r="F25" s="42"/>
      <c r="G25" s="42"/>
      <c r="H25" s="42"/>
      <c r="I25" s="42"/>
      <c r="J25" s="42"/>
      <c r="K25" s="42"/>
      <c r="L25" s="42"/>
      <c r="M25" s="54">
        <f t="shared" si="0"/>
      </c>
      <c r="N25" s="42"/>
      <c r="O25" s="42"/>
      <c r="P25" s="10"/>
      <c r="Q25" s="10"/>
      <c r="R25" s="10"/>
      <c r="S25" s="10"/>
    </row>
    <row r="26" spans="1:19" ht="29.25" customHeight="1">
      <c r="A26">
        <v>19</v>
      </c>
      <c r="B26" s="45">
        <f>IF(D26="","",INDEX('施設コード'!E:E,MATCH('記入例'!D26,'施設コード'!D:D,0)))</f>
      </c>
      <c r="C26" s="45">
        <f>IF(D26="","",INDEX('施設コード'!F:F,MATCH('記入例'!D26,'施設コード'!D:D,0)))</f>
      </c>
      <c r="D26" s="42"/>
      <c r="E26" s="42"/>
      <c r="F26" s="42"/>
      <c r="G26" s="42"/>
      <c r="H26" s="42"/>
      <c r="I26" s="42"/>
      <c r="J26" s="42"/>
      <c r="K26" s="42"/>
      <c r="L26" s="42"/>
      <c r="M26" s="54">
        <f t="shared" si="0"/>
      </c>
      <c r="N26" s="42"/>
      <c r="O26" s="42"/>
      <c r="P26" s="10"/>
      <c r="Q26" s="10"/>
      <c r="R26" s="10"/>
      <c r="S26" s="10"/>
    </row>
    <row r="27" spans="1:19" ht="29.25" customHeight="1">
      <c r="A27">
        <v>20</v>
      </c>
      <c r="B27" s="45">
        <f>IF(D27="","",INDEX('施設コード'!E:E,MATCH('記入例'!D27,'施設コード'!D:D,0)))</f>
      </c>
      <c r="C27" s="45">
        <f>IF(D27="","",INDEX('施設コード'!F:F,MATCH('記入例'!D27,'施設コード'!D:D,0)))</f>
      </c>
      <c r="D27" s="42"/>
      <c r="E27" s="42"/>
      <c r="F27" s="42"/>
      <c r="G27" s="42"/>
      <c r="H27" s="42"/>
      <c r="I27" s="42"/>
      <c r="J27" s="42"/>
      <c r="K27" s="42"/>
      <c r="L27" s="42"/>
      <c r="M27" s="54">
        <f t="shared" si="0"/>
      </c>
      <c r="N27" s="42"/>
      <c r="O27" s="42"/>
      <c r="P27" s="10"/>
      <c r="Q27" s="10"/>
      <c r="R27" s="10"/>
      <c r="S27" s="10"/>
    </row>
    <row r="28" spans="1:19" ht="29.25" customHeight="1">
      <c r="A28">
        <v>21</v>
      </c>
      <c r="B28" s="45">
        <f>IF(D28="","",INDEX('施設コード'!E:E,MATCH('記入例'!D28,'施設コード'!D:D,0)))</f>
      </c>
      <c r="C28" s="45">
        <f>IF(D28="","",INDEX('施設コード'!F:F,MATCH('記入例'!D28,'施設コード'!D:D,0)))</f>
      </c>
      <c r="D28" s="42"/>
      <c r="E28" s="42"/>
      <c r="F28" s="42"/>
      <c r="G28" s="42"/>
      <c r="H28" s="42"/>
      <c r="I28" s="42"/>
      <c r="J28" s="42"/>
      <c r="K28" s="42"/>
      <c r="L28" s="42"/>
      <c r="M28" s="54">
        <f t="shared" si="0"/>
      </c>
      <c r="N28" s="42"/>
      <c r="O28" s="42"/>
      <c r="P28" s="10"/>
      <c r="Q28" s="10"/>
      <c r="R28" s="10"/>
      <c r="S28" s="10"/>
    </row>
    <row r="29" spans="1:19" ht="29.25" customHeight="1">
      <c r="A29">
        <v>22</v>
      </c>
      <c r="B29" s="45">
        <f>IF(D29="","",INDEX('施設コード'!E:E,MATCH('記入例'!D29,'施設コード'!D:D,0)))</f>
      </c>
      <c r="C29" s="45">
        <f>IF(D29="","",INDEX('施設コード'!F:F,MATCH('記入例'!D29,'施設コード'!D:D,0)))</f>
      </c>
      <c r="D29" s="42"/>
      <c r="E29" s="42"/>
      <c r="F29" s="42"/>
      <c r="G29" s="42"/>
      <c r="H29" s="42"/>
      <c r="I29" s="42"/>
      <c r="J29" s="42"/>
      <c r="K29" s="42"/>
      <c r="L29" s="42"/>
      <c r="M29" s="54">
        <f t="shared" si="0"/>
      </c>
      <c r="N29" s="42"/>
      <c r="O29" s="42"/>
      <c r="P29" s="10"/>
      <c r="Q29" s="10"/>
      <c r="R29" s="10"/>
      <c r="S29" s="10"/>
    </row>
    <row r="30" spans="1:19" ht="29.25" customHeight="1">
      <c r="A30">
        <v>23</v>
      </c>
      <c r="B30" s="45">
        <f>IF(D30="","",INDEX('施設コード'!E:E,MATCH('記入例'!D30,'施設コード'!D:D,0)))</f>
      </c>
      <c r="C30" s="45">
        <f>IF(D30="","",INDEX('施設コード'!F:F,MATCH('記入例'!D30,'施設コード'!D:D,0)))</f>
      </c>
      <c r="D30" s="42"/>
      <c r="E30" s="42"/>
      <c r="F30" s="42"/>
      <c r="G30" s="42"/>
      <c r="H30" s="42"/>
      <c r="I30" s="42"/>
      <c r="J30" s="42"/>
      <c r="K30" s="42"/>
      <c r="L30" s="42"/>
      <c r="M30" s="54">
        <f t="shared" si="0"/>
      </c>
      <c r="N30" s="42"/>
      <c r="O30" s="42"/>
      <c r="P30" s="10"/>
      <c r="Q30" s="10"/>
      <c r="R30" s="10"/>
      <c r="S30" s="10"/>
    </row>
    <row r="31" spans="1:19" ht="29.25" customHeight="1">
      <c r="A31">
        <v>24</v>
      </c>
      <c r="B31" s="45">
        <f>IF(D31="","",INDEX('施設コード'!E:E,MATCH('記入例'!D31,'施設コード'!D:D,0)))</f>
      </c>
      <c r="C31" s="45">
        <f>IF(D31="","",INDEX('施設コード'!F:F,MATCH('記入例'!D31,'施設コード'!D:D,0)))</f>
      </c>
      <c r="D31" s="42"/>
      <c r="E31" s="42"/>
      <c r="F31" s="42"/>
      <c r="G31" s="42"/>
      <c r="H31" s="42"/>
      <c r="I31" s="42"/>
      <c r="J31" s="42"/>
      <c r="K31" s="42"/>
      <c r="L31" s="42"/>
      <c r="M31" s="54">
        <f t="shared" si="0"/>
      </c>
      <c r="N31" s="42"/>
      <c r="O31" s="42"/>
      <c r="P31" s="10"/>
      <c r="Q31" s="10"/>
      <c r="R31" s="10"/>
      <c r="S31" s="10"/>
    </row>
  </sheetData>
  <sheetProtection/>
  <mergeCells count="1">
    <mergeCell ref="B4:D5"/>
  </mergeCells>
  <conditionalFormatting sqref="H7:L13 H14 D7:F65536 H16:L65536">
    <cfRule type="expression" priority="10" dxfId="0">
      <formula>$W7=1</formula>
    </cfRule>
  </conditionalFormatting>
  <conditionalFormatting sqref="M32:M65536 G32:G65536">
    <cfRule type="expression" priority="11" dxfId="0">
      <formula>$S33=1</formula>
    </cfRule>
  </conditionalFormatting>
  <conditionalFormatting sqref="I14:L14">
    <cfRule type="expression" priority="6" dxfId="0">
      <formula>$W14=1</formula>
    </cfRule>
  </conditionalFormatting>
  <conditionalFormatting sqref="G7:G30 M7:M30">
    <cfRule type="expression" priority="7" dxfId="0">
      <formula>$V8=1</formula>
    </cfRule>
  </conditionalFormatting>
  <conditionalFormatting sqref="H15:L15">
    <cfRule type="expression" priority="5" dxfId="0">
      <formula>$W15=1</formula>
    </cfRule>
  </conditionalFormatting>
  <conditionalFormatting sqref="M6">
    <cfRule type="expression" priority="12" dxfId="0">
      <formula>$V8=1</formula>
    </cfRule>
  </conditionalFormatting>
  <conditionalFormatting sqref="N8:O30">
    <cfRule type="expression" priority="4" dxfId="0">
      <formula>$U9=1</formula>
    </cfRule>
  </conditionalFormatting>
  <conditionalFormatting sqref="N32:O65536">
    <cfRule type="expression" priority="2" dxfId="0">
      <formula>$U33=1</formula>
    </cfRule>
  </conditionalFormatting>
  <conditionalFormatting sqref="N7:O7">
    <cfRule type="expression" priority="1" dxfId="0">
      <formula>$W7=1</formula>
    </cfRule>
  </conditionalFormatting>
  <conditionalFormatting sqref="M2">
    <cfRule type="expression" priority="15" dxfId="0">
      <formula>$V8=1</formula>
    </cfRule>
  </conditionalFormatting>
  <conditionalFormatting sqref="G31 M31">
    <cfRule type="expression" priority="69" dxfId="0">
      <formula>記入例!#REF!=1</formula>
    </cfRule>
  </conditionalFormatting>
  <conditionalFormatting sqref="N31:O31">
    <cfRule type="expression" priority="73" dxfId="0">
      <formula>記入例!#REF!=1</formula>
    </cfRule>
  </conditionalFormatting>
  <dataValidations count="2">
    <dataValidation allowBlank="1" showInputMessage="1" showErrorMessage="1" imeMode="hiragana" sqref="N1 H6 C3 H8:H65536"/>
    <dataValidation allowBlank="1" showInputMessage="1" showErrorMessage="1" imeMode="off" sqref="E1:F2 D6 A4 E5:F6 D8:G65536 D1:D3 M5 J1:K2 D7:L7 L2:N2 I6:N6 M7:O65536 I8:L65536 L1:M1"/>
  </dataValidations>
  <printOptions/>
  <pageMargins left="0.25" right="0.25" top="0.75" bottom="0.75" header="0.3" footer="0.3"/>
  <pageSetup fitToHeight="0" fitToWidth="1" horizontalDpi="600" verticalDpi="600" orientation="landscape" paperSize="8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B7" sqref="B7"/>
    </sheetView>
  </sheetViews>
  <sheetFormatPr defaultColWidth="9.00390625" defaultRowHeight="45.75" customHeight="1"/>
  <cols>
    <col min="1" max="1" width="9.00390625" style="3" customWidth="1"/>
    <col min="2" max="2" width="45.375" style="3" customWidth="1"/>
    <col min="3" max="16384" width="9.00390625" style="3" customWidth="1"/>
  </cols>
  <sheetData>
    <row r="1" ht="45.75" customHeight="1">
      <c r="B1" s="2" t="s">
        <v>207</v>
      </c>
    </row>
    <row r="2" spans="2:9" ht="45.75" customHeight="1">
      <c r="B2" s="55"/>
      <c r="C2" s="8" t="s">
        <v>208</v>
      </c>
      <c r="D2" s="8" t="s">
        <v>209</v>
      </c>
      <c r="E2" s="8" t="s">
        <v>210</v>
      </c>
      <c r="F2" s="8" t="s">
        <v>211</v>
      </c>
      <c r="G2" s="8" t="s">
        <v>212</v>
      </c>
      <c r="H2" s="8" t="s">
        <v>213</v>
      </c>
      <c r="I2" s="8" t="s">
        <v>214</v>
      </c>
    </row>
    <row r="3" spans="2:9" ht="45.75" customHeight="1">
      <c r="B3" s="55" t="s">
        <v>215</v>
      </c>
      <c r="C3" s="8" t="s">
        <v>216</v>
      </c>
      <c r="D3" s="8"/>
      <c r="E3" s="8"/>
      <c r="F3" s="8"/>
      <c r="G3" s="8"/>
      <c r="H3" s="8"/>
      <c r="I3" s="8"/>
    </row>
    <row r="4" spans="2:9" ht="45.75" customHeight="1">
      <c r="B4" s="55" t="s">
        <v>217</v>
      </c>
      <c r="C4" s="8"/>
      <c r="D4" s="8" t="s">
        <v>216</v>
      </c>
      <c r="E4" s="8"/>
      <c r="F4" s="8"/>
      <c r="G4" s="8"/>
      <c r="H4" s="8"/>
      <c r="I4" s="8"/>
    </row>
    <row r="5" spans="2:9" ht="45.75" customHeight="1">
      <c r="B5" s="56" t="s">
        <v>218</v>
      </c>
      <c r="C5" s="8"/>
      <c r="D5" s="8"/>
      <c r="E5" s="8" t="s">
        <v>219</v>
      </c>
      <c r="F5" s="8"/>
      <c r="G5" s="8"/>
      <c r="H5" s="8"/>
      <c r="I5" s="8"/>
    </row>
    <row r="6" spans="2:9" ht="45.75" customHeight="1">
      <c r="B6" s="56" t="s">
        <v>220</v>
      </c>
      <c r="C6" s="8"/>
      <c r="D6" s="8"/>
      <c r="E6" s="8"/>
      <c r="F6" s="8" t="s">
        <v>216</v>
      </c>
      <c r="G6" s="8"/>
      <c r="H6" s="8"/>
      <c r="I6" s="8"/>
    </row>
    <row r="7" spans="2:9" ht="45.75" customHeight="1">
      <c r="B7" s="55" t="s">
        <v>246</v>
      </c>
      <c r="C7" s="8"/>
      <c r="D7" s="8"/>
      <c r="E7" s="8"/>
      <c r="F7" s="8"/>
      <c r="G7" s="8" t="s">
        <v>216</v>
      </c>
      <c r="H7" s="8"/>
      <c r="I7" s="8"/>
    </row>
    <row r="8" spans="2:9" ht="45.75" customHeight="1">
      <c r="B8" s="56" t="s">
        <v>221</v>
      </c>
      <c r="C8" s="8"/>
      <c r="D8" s="8"/>
      <c r="E8" s="8"/>
      <c r="F8" s="8"/>
      <c r="G8" s="8"/>
      <c r="H8" s="8" t="s">
        <v>216</v>
      </c>
      <c r="I8" s="8"/>
    </row>
    <row r="9" spans="2:9" ht="45.75" customHeight="1">
      <c r="B9" s="56" t="s">
        <v>222</v>
      </c>
      <c r="C9" s="8"/>
      <c r="D9" s="8"/>
      <c r="E9" s="8"/>
      <c r="F9" s="8"/>
      <c r="G9" s="8"/>
      <c r="H9" s="8"/>
      <c r="I9" s="8" t="s">
        <v>216</v>
      </c>
    </row>
    <row r="10" spans="2:9" ht="22.5" customHeight="1">
      <c r="B10" s="2" t="s">
        <v>223</v>
      </c>
      <c r="C10" s="2"/>
      <c r="D10" s="2"/>
      <c r="E10" s="2"/>
      <c r="F10" s="2"/>
      <c r="G10" s="2"/>
      <c r="H10" s="2"/>
      <c r="I10" s="2"/>
    </row>
    <row r="11" ht="11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3" max="3" width="9.00390625" style="3" hidden="1" customWidth="1"/>
    <col min="4" max="4" width="9.00390625" style="3" customWidth="1"/>
    <col min="5" max="7" width="21.75390625" style="3" customWidth="1"/>
  </cols>
  <sheetData>
    <row r="1" spans="2:7" ht="19.5" customHeight="1">
      <c r="B1" s="4"/>
      <c r="C1" s="5" t="s">
        <v>130</v>
      </c>
      <c r="D1" s="6" t="s">
        <v>26</v>
      </c>
      <c r="E1" s="6" t="s">
        <v>37</v>
      </c>
      <c r="F1" s="6" t="s">
        <v>38</v>
      </c>
      <c r="G1" s="6" t="s">
        <v>39</v>
      </c>
    </row>
    <row r="2" spans="2:7" ht="19.5" customHeight="1">
      <c r="B2" s="136" t="s">
        <v>132</v>
      </c>
      <c r="C2" s="5">
        <v>1001</v>
      </c>
      <c r="D2" s="5">
        <v>1001</v>
      </c>
      <c r="E2" s="5" t="s">
        <v>40</v>
      </c>
      <c r="F2" s="5" t="s">
        <v>45</v>
      </c>
      <c r="G2" s="5"/>
    </row>
    <row r="3" spans="2:7" ht="19.5" customHeight="1">
      <c r="B3" s="137"/>
      <c r="C3" s="5">
        <v>1001</v>
      </c>
      <c r="D3" s="5">
        <v>1002</v>
      </c>
      <c r="E3" s="5" t="s">
        <v>40</v>
      </c>
      <c r="F3" s="5" t="s">
        <v>46</v>
      </c>
      <c r="G3" s="5"/>
    </row>
    <row r="4" spans="2:7" ht="19.5" customHeight="1">
      <c r="B4" s="137"/>
      <c r="C4" s="5">
        <v>1001</v>
      </c>
      <c r="D4" s="5">
        <v>1003</v>
      </c>
      <c r="E4" s="5" t="s">
        <v>40</v>
      </c>
      <c r="F4" s="5" t="s">
        <v>25</v>
      </c>
      <c r="G4" s="5"/>
    </row>
    <row r="5" spans="2:7" ht="19.5" customHeight="1">
      <c r="B5" s="137"/>
      <c r="C5" s="5">
        <v>1001</v>
      </c>
      <c r="D5" s="5">
        <v>1004</v>
      </c>
      <c r="E5" s="5" t="s">
        <v>40</v>
      </c>
      <c r="F5" s="5" t="s">
        <v>41</v>
      </c>
      <c r="G5" s="5"/>
    </row>
    <row r="6" spans="2:7" ht="19.5" customHeight="1">
      <c r="B6" s="137"/>
      <c r="C6" s="5">
        <v>1001</v>
      </c>
      <c r="D6" s="5">
        <v>1005</v>
      </c>
      <c r="E6" s="5" t="s">
        <v>40</v>
      </c>
      <c r="F6" s="5" t="s">
        <v>42</v>
      </c>
      <c r="G6" s="5"/>
    </row>
    <row r="7" spans="2:7" ht="19.5" customHeight="1">
      <c r="B7" s="137"/>
      <c r="C7" s="5">
        <v>1001</v>
      </c>
      <c r="D7" s="5">
        <v>1006</v>
      </c>
      <c r="E7" s="5" t="s">
        <v>40</v>
      </c>
      <c r="F7" s="5" t="s">
        <v>43</v>
      </c>
      <c r="G7" s="5"/>
    </row>
    <row r="8" spans="2:7" ht="19.5" customHeight="1">
      <c r="B8" s="137"/>
      <c r="C8" s="5">
        <v>1001</v>
      </c>
      <c r="D8" s="5">
        <v>1007</v>
      </c>
      <c r="E8" s="5" t="s">
        <v>40</v>
      </c>
      <c r="F8" s="5" t="s">
        <v>30</v>
      </c>
      <c r="G8" s="5"/>
    </row>
    <row r="9" spans="2:7" ht="19.5" customHeight="1">
      <c r="B9" s="137"/>
      <c r="C9" s="5">
        <v>1001</v>
      </c>
      <c r="D9" s="5">
        <v>1008</v>
      </c>
      <c r="E9" s="5" t="s">
        <v>50</v>
      </c>
      <c r="F9" s="5" t="s">
        <v>51</v>
      </c>
      <c r="G9" s="5"/>
    </row>
    <row r="10" spans="2:7" ht="19.5" customHeight="1">
      <c r="B10" s="136" t="s">
        <v>131</v>
      </c>
      <c r="C10" s="5">
        <v>2001</v>
      </c>
      <c r="D10" s="5">
        <v>2001</v>
      </c>
      <c r="E10" s="5" t="s">
        <v>54</v>
      </c>
      <c r="F10" s="5" t="s">
        <v>6</v>
      </c>
      <c r="G10" s="5"/>
    </row>
    <row r="11" spans="2:7" ht="19.5" customHeight="1">
      <c r="B11" s="137"/>
      <c r="C11" s="5">
        <v>2001</v>
      </c>
      <c r="D11" s="5">
        <v>2002</v>
      </c>
      <c r="E11" s="5" t="s">
        <v>54</v>
      </c>
      <c r="F11" s="5" t="s">
        <v>29</v>
      </c>
      <c r="G11" s="5"/>
    </row>
    <row r="12" spans="2:7" ht="19.5" customHeight="1">
      <c r="B12" s="137"/>
      <c r="C12" s="5">
        <v>2001</v>
      </c>
      <c r="D12" s="5">
        <v>2003</v>
      </c>
      <c r="E12" s="5" t="s">
        <v>56</v>
      </c>
      <c r="F12" s="5" t="s">
        <v>51</v>
      </c>
      <c r="G12" s="5"/>
    </row>
    <row r="13" spans="2:7" ht="19.5" customHeight="1">
      <c r="B13" s="137"/>
      <c r="C13" s="5">
        <v>2001</v>
      </c>
      <c r="D13" s="5">
        <v>2004</v>
      </c>
      <c r="E13" s="5" t="s">
        <v>56</v>
      </c>
      <c r="F13" s="5" t="s">
        <v>57</v>
      </c>
      <c r="G13" s="5"/>
    </row>
    <row r="14" spans="2:7" ht="19.5" customHeight="1">
      <c r="B14" s="137"/>
      <c r="C14" s="5">
        <v>2001</v>
      </c>
      <c r="D14" s="5">
        <v>2005</v>
      </c>
      <c r="E14" s="5" t="s">
        <v>58</v>
      </c>
      <c r="F14" s="5" t="s">
        <v>18</v>
      </c>
      <c r="G14" s="5"/>
    </row>
    <row r="15" spans="2:7" ht="19.5" customHeight="1">
      <c r="B15" s="138" t="s">
        <v>31</v>
      </c>
      <c r="C15" s="5">
        <v>3001</v>
      </c>
      <c r="D15" s="5">
        <v>3001</v>
      </c>
      <c r="E15" s="5" t="s">
        <v>61</v>
      </c>
      <c r="F15" s="5" t="s">
        <v>6</v>
      </c>
      <c r="G15" s="5"/>
    </row>
    <row r="16" spans="2:7" ht="19.5" customHeight="1">
      <c r="B16" s="139"/>
      <c r="C16" s="5">
        <v>3002</v>
      </c>
      <c r="D16" s="5">
        <v>3002</v>
      </c>
      <c r="E16" s="5" t="s">
        <v>119</v>
      </c>
      <c r="F16" s="5" t="s">
        <v>18</v>
      </c>
      <c r="G16" s="5"/>
    </row>
    <row r="17" spans="2:7" ht="19.5" customHeight="1">
      <c r="B17" s="139"/>
      <c r="C17" s="5">
        <v>3002</v>
      </c>
      <c r="D17" s="5">
        <v>3003</v>
      </c>
      <c r="E17" s="5" t="s">
        <v>63</v>
      </c>
      <c r="F17" s="5" t="s">
        <v>64</v>
      </c>
      <c r="G17" s="5"/>
    </row>
    <row r="18" spans="2:7" ht="19.5" customHeight="1">
      <c r="B18" s="140"/>
      <c r="C18" s="5">
        <v>3003</v>
      </c>
      <c r="D18" s="5">
        <v>3004</v>
      </c>
      <c r="E18" s="5" t="s">
        <v>65</v>
      </c>
      <c r="F18" s="5" t="s">
        <v>64</v>
      </c>
      <c r="G18" s="5"/>
    </row>
    <row r="19" spans="2:7" ht="19.5" customHeight="1">
      <c r="B19" s="136" t="s">
        <v>133</v>
      </c>
      <c r="C19" s="5">
        <v>4001</v>
      </c>
      <c r="D19" s="5">
        <v>4001</v>
      </c>
      <c r="E19" s="5" t="s">
        <v>67</v>
      </c>
      <c r="F19" s="5" t="s">
        <v>6</v>
      </c>
      <c r="G19" s="5"/>
    </row>
    <row r="20" spans="2:7" ht="19.5" customHeight="1">
      <c r="B20" s="137"/>
      <c r="C20" s="5">
        <v>4001</v>
      </c>
      <c r="D20" s="5">
        <v>4002</v>
      </c>
      <c r="E20" s="5" t="s">
        <v>67</v>
      </c>
      <c r="F20" s="5" t="s">
        <v>20</v>
      </c>
      <c r="G20" s="5"/>
    </row>
    <row r="21" spans="2:7" ht="19.5" customHeight="1">
      <c r="B21" s="137"/>
      <c r="C21" s="5">
        <v>4001</v>
      </c>
      <c r="D21" s="5">
        <v>4003</v>
      </c>
      <c r="E21" s="5" t="s">
        <v>67</v>
      </c>
      <c r="F21" s="5" t="s">
        <v>29</v>
      </c>
      <c r="G21" s="5"/>
    </row>
    <row r="22" spans="2:7" ht="19.5" customHeight="1">
      <c r="B22" s="137"/>
      <c r="C22" s="5">
        <v>4001</v>
      </c>
      <c r="D22" s="5">
        <v>4004</v>
      </c>
      <c r="E22" s="5" t="s">
        <v>139</v>
      </c>
      <c r="F22" s="5"/>
      <c r="G22" s="5"/>
    </row>
    <row r="23" spans="2:7" ht="19.5" customHeight="1">
      <c r="B23" s="137"/>
      <c r="C23" s="5">
        <v>4001</v>
      </c>
      <c r="D23" s="5">
        <v>4005</v>
      </c>
      <c r="E23" s="5" t="s">
        <v>35</v>
      </c>
      <c r="F23" s="5" t="s">
        <v>51</v>
      </c>
      <c r="G23" s="5"/>
    </row>
    <row r="24" spans="2:7" ht="19.5" customHeight="1">
      <c r="B24" s="137"/>
      <c r="C24" s="5">
        <v>4001</v>
      </c>
      <c r="D24" s="5">
        <v>4006</v>
      </c>
      <c r="E24" s="5" t="s">
        <v>35</v>
      </c>
      <c r="F24" s="5" t="s">
        <v>64</v>
      </c>
      <c r="G24" s="5"/>
    </row>
    <row r="25" spans="2:7" ht="19.5" customHeight="1">
      <c r="B25" s="137"/>
      <c r="C25" s="5">
        <v>4001</v>
      </c>
      <c r="D25" s="5">
        <v>4007</v>
      </c>
      <c r="E25" s="5" t="s">
        <v>35</v>
      </c>
      <c r="F25" s="5" t="s">
        <v>18</v>
      </c>
      <c r="G25" s="5"/>
    </row>
    <row r="26" spans="2:7" ht="19.5" customHeight="1">
      <c r="B26" s="137"/>
      <c r="C26" s="5">
        <v>4001</v>
      </c>
      <c r="D26" s="5">
        <v>4008</v>
      </c>
      <c r="E26" s="5" t="s">
        <v>83</v>
      </c>
      <c r="F26" s="5" t="s">
        <v>51</v>
      </c>
      <c r="G26" s="5"/>
    </row>
    <row r="27" spans="2:7" ht="19.5" customHeight="1">
      <c r="B27" s="136" t="s">
        <v>82</v>
      </c>
      <c r="C27" s="5">
        <v>5001</v>
      </c>
      <c r="D27" s="5">
        <v>5001</v>
      </c>
      <c r="E27" s="5" t="s">
        <v>94</v>
      </c>
      <c r="F27" s="5" t="s">
        <v>51</v>
      </c>
      <c r="G27" s="5"/>
    </row>
    <row r="28" spans="2:7" ht="19.5" customHeight="1">
      <c r="B28" s="137"/>
      <c r="C28" s="5">
        <v>5001</v>
      </c>
      <c r="D28" s="5">
        <v>5002</v>
      </c>
      <c r="E28" s="5" t="s">
        <v>86</v>
      </c>
      <c r="F28" s="5" t="s">
        <v>6</v>
      </c>
      <c r="G28" s="5"/>
    </row>
    <row r="29" spans="2:7" ht="19.5" customHeight="1">
      <c r="B29" s="137"/>
      <c r="C29" s="5">
        <v>5001</v>
      </c>
      <c r="D29" s="5">
        <v>5003</v>
      </c>
      <c r="E29" s="5" t="s">
        <v>86</v>
      </c>
      <c r="F29" s="5" t="s">
        <v>32</v>
      </c>
      <c r="G29" s="5"/>
    </row>
    <row r="30" spans="2:7" ht="19.5" customHeight="1">
      <c r="B30" s="137"/>
      <c r="C30" s="5">
        <v>5001</v>
      </c>
      <c r="D30" s="5">
        <v>5004</v>
      </c>
      <c r="E30" s="5" t="s">
        <v>86</v>
      </c>
      <c r="F30" s="5" t="s">
        <v>90</v>
      </c>
      <c r="G30" s="5"/>
    </row>
    <row r="31" spans="2:7" ht="19.5" customHeight="1">
      <c r="B31" s="137"/>
      <c r="C31" s="5">
        <v>5001</v>
      </c>
      <c r="D31" s="5">
        <v>5005</v>
      </c>
      <c r="E31" s="5" t="s">
        <v>86</v>
      </c>
      <c r="F31" s="5" t="s">
        <v>29</v>
      </c>
      <c r="G31" s="5"/>
    </row>
    <row r="32" spans="2:7" ht="19.5" customHeight="1">
      <c r="B32" s="137"/>
      <c r="C32" s="5">
        <v>5001</v>
      </c>
      <c r="D32" s="5">
        <v>5006</v>
      </c>
      <c r="E32" s="5" t="s">
        <v>86</v>
      </c>
      <c r="F32" s="5" t="s">
        <v>93</v>
      </c>
      <c r="G32" s="5"/>
    </row>
    <row r="33" spans="2:7" ht="19.5" customHeight="1">
      <c r="B33" s="137"/>
      <c r="C33" s="5">
        <v>5001</v>
      </c>
      <c r="D33" s="5">
        <v>5007</v>
      </c>
      <c r="E33" s="5" t="s">
        <v>86</v>
      </c>
      <c r="F33" s="5" t="s">
        <v>51</v>
      </c>
      <c r="G33" s="5"/>
    </row>
    <row r="34" spans="2:7" ht="19.5" customHeight="1">
      <c r="B34" s="137"/>
      <c r="C34" s="5">
        <v>5001</v>
      </c>
      <c r="D34" s="5">
        <v>5008</v>
      </c>
      <c r="E34" s="5" t="s">
        <v>86</v>
      </c>
      <c r="F34" s="5" t="s">
        <v>18</v>
      </c>
      <c r="G34" s="5"/>
    </row>
    <row r="35" spans="2:7" ht="19.5" customHeight="1">
      <c r="B35" s="137"/>
      <c r="C35" s="5">
        <v>5001</v>
      </c>
      <c r="D35" s="5">
        <v>5009</v>
      </c>
      <c r="E35" s="5" t="s">
        <v>86</v>
      </c>
      <c r="F35" s="5" t="s">
        <v>96</v>
      </c>
      <c r="G35" s="5"/>
    </row>
    <row r="36" spans="2:7" ht="19.5" customHeight="1">
      <c r="B36" s="137"/>
      <c r="C36" s="5">
        <v>5001</v>
      </c>
      <c r="D36" s="5">
        <v>5010</v>
      </c>
      <c r="E36" s="5" t="s">
        <v>86</v>
      </c>
      <c r="F36" s="5" t="s">
        <v>64</v>
      </c>
      <c r="G36" s="5"/>
    </row>
    <row r="37" spans="2:7" ht="19.5" customHeight="1">
      <c r="B37" s="137"/>
      <c r="C37" s="5">
        <v>5001</v>
      </c>
      <c r="D37" s="5">
        <v>5011</v>
      </c>
      <c r="E37" s="5" t="s">
        <v>86</v>
      </c>
      <c r="F37" s="5" t="s">
        <v>25</v>
      </c>
      <c r="G37" s="5"/>
    </row>
    <row r="38" spans="2:7" ht="19.5" customHeight="1">
      <c r="B38" s="136" t="s">
        <v>21</v>
      </c>
      <c r="C38" s="5">
        <v>6001</v>
      </c>
      <c r="D38" s="5">
        <v>6001</v>
      </c>
      <c r="E38" s="5" t="s">
        <v>99</v>
      </c>
      <c r="F38" s="5" t="s">
        <v>51</v>
      </c>
      <c r="G38" s="5"/>
    </row>
    <row r="39" spans="2:7" ht="19.5" customHeight="1">
      <c r="B39" s="137"/>
      <c r="C39" s="5">
        <v>6001</v>
      </c>
      <c r="D39" s="5">
        <v>6002</v>
      </c>
      <c r="E39" s="5" t="s">
        <v>99</v>
      </c>
      <c r="F39" s="5" t="s">
        <v>33</v>
      </c>
      <c r="G39" s="5" t="s">
        <v>44</v>
      </c>
    </row>
    <row r="40" spans="2:7" ht="19.5" customHeight="1">
      <c r="B40" s="137"/>
      <c r="C40" s="5">
        <v>6001</v>
      </c>
      <c r="D40" s="5">
        <v>6003</v>
      </c>
      <c r="E40" s="5" t="s">
        <v>95</v>
      </c>
      <c r="F40" s="5" t="s">
        <v>51</v>
      </c>
      <c r="G40" s="5"/>
    </row>
    <row r="41" spans="2:7" ht="19.5" customHeight="1">
      <c r="B41" s="137"/>
      <c r="C41" s="5">
        <v>6001</v>
      </c>
      <c r="D41" s="5">
        <v>6004</v>
      </c>
      <c r="E41" s="5" t="s">
        <v>95</v>
      </c>
      <c r="F41" s="5" t="s">
        <v>93</v>
      </c>
      <c r="G41" s="5"/>
    </row>
    <row r="42" spans="2:7" ht="19.5" customHeight="1">
      <c r="B42" s="137"/>
      <c r="C42" s="5">
        <v>6001</v>
      </c>
      <c r="D42" s="5">
        <v>6005</v>
      </c>
      <c r="E42" s="5" t="s">
        <v>95</v>
      </c>
      <c r="F42" s="5" t="s">
        <v>96</v>
      </c>
      <c r="G42" s="5"/>
    </row>
    <row r="43" spans="2:7" ht="19.5" customHeight="1">
      <c r="B43" s="137"/>
      <c r="C43" s="5">
        <v>6001</v>
      </c>
      <c r="D43" s="5">
        <v>6006</v>
      </c>
      <c r="E43" s="5" t="s">
        <v>95</v>
      </c>
      <c r="F43" s="5" t="s">
        <v>97</v>
      </c>
      <c r="G43" s="5"/>
    </row>
    <row r="44" spans="2:7" ht="19.5" customHeight="1">
      <c r="B44" s="138" t="s">
        <v>24</v>
      </c>
      <c r="C44" s="5">
        <v>7001</v>
      </c>
      <c r="D44" s="5">
        <v>7001</v>
      </c>
      <c r="E44" s="5" t="s">
        <v>53</v>
      </c>
      <c r="F44" s="5" t="s">
        <v>0</v>
      </c>
      <c r="G44" s="5"/>
    </row>
    <row r="45" spans="2:7" ht="19.5" customHeight="1">
      <c r="B45" s="139"/>
      <c r="C45" s="5">
        <v>7001</v>
      </c>
      <c r="D45" s="5">
        <v>7002</v>
      </c>
      <c r="E45" s="5" t="s">
        <v>53</v>
      </c>
      <c r="F45" s="5" t="s">
        <v>16</v>
      </c>
      <c r="G45" s="5"/>
    </row>
    <row r="46" spans="2:7" ht="19.5" customHeight="1">
      <c r="B46" s="139"/>
      <c r="C46" s="5">
        <v>7001</v>
      </c>
      <c r="D46" s="5">
        <v>7003</v>
      </c>
      <c r="E46" s="5" t="s">
        <v>53</v>
      </c>
      <c r="F46" s="5" t="s">
        <v>93</v>
      </c>
      <c r="G46" s="5"/>
    </row>
    <row r="47" spans="2:7" ht="19.5" customHeight="1">
      <c r="B47" s="139"/>
      <c r="C47" s="5">
        <v>7001</v>
      </c>
      <c r="D47" s="5">
        <v>7004</v>
      </c>
      <c r="E47" s="5" t="s">
        <v>53</v>
      </c>
      <c r="F47" s="5" t="s">
        <v>51</v>
      </c>
      <c r="G47" s="5"/>
    </row>
    <row r="48" spans="2:7" ht="19.5" customHeight="1">
      <c r="B48" s="139"/>
      <c r="C48" s="5">
        <v>7001</v>
      </c>
      <c r="D48" s="5">
        <v>7005</v>
      </c>
      <c r="E48" s="5" t="s">
        <v>53</v>
      </c>
      <c r="F48" s="5" t="s">
        <v>115</v>
      </c>
      <c r="G48" s="5"/>
    </row>
    <row r="49" spans="2:7" ht="19.5" customHeight="1">
      <c r="B49" s="139"/>
      <c r="C49" s="5">
        <v>7001</v>
      </c>
      <c r="D49" s="5">
        <v>7006</v>
      </c>
      <c r="E49" s="5" t="s">
        <v>53</v>
      </c>
      <c r="F49" s="5" t="s">
        <v>18</v>
      </c>
      <c r="G49" s="5"/>
    </row>
    <row r="50" spans="2:7" ht="19.5" customHeight="1">
      <c r="B50" s="139"/>
      <c r="C50" s="5">
        <v>7001</v>
      </c>
      <c r="D50" s="5">
        <v>7007</v>
      </c>
      <c r="E50" s="5" t="s">
        <v>53</v>
      </c>
      <c r="F50" s="5" t="s">
        <v>17</v>
      </c>
      <c r="G50" s="5"/>
    </row>
    <row r="51" spans="2:7" ht="19.5" customHeight="1">
      <c r="B51" s="139"/>
      <c r="C51" s="5">
        <v>7002</v>
      </c>
      <c r="D51" s="5">
        <v>7008</v>
      </c>
      <c r="E51" s="5" t="s">
        <v>118</v>
      </c>
      <c r="F51" s="5" t="s">
        <v>19</v>
      </c>
      <c r="G51" s="5"/>
    </row>
    <row r="52" spans="2:7" ht="19.5" customHeight="1">
      <c r="B52" s="139"/>
      <c r="C52" s="5">
        <v>7002</v>
      </c>
      <c r="D52" s="5">
        <v>7009</v>
      </c>
      <c r="E52" s="5" t="s">
        <v>118</v>
      </c>
      <c r="F52" s="5" t="s">
        <v>18</v>
      </c>
      <c r="G52" s="5"/>
    </row>
    <row r="53" spans="2:7" ht="19.5" customHeight="1">
      <c r="B53" s="139"/>
      <c r="C53" s="5"/>
      <c r="D53" s="5">
        <v>7010</v>
      </c>
      <c r="E53" s="5" t="s">
        <v>134</v>
      </c>
      <c r="F53" s="5" t="s">
        <v>135</v>
      </c>
      <c r="G53" s="5"/>
    </row>
    <row r="54" spans="2:7" ht="19.5" customHeight="1">
      <c r="B54" s="139"/>
      <c r="C54" s="5">
        <v>7006</v>
      </c>
      <c r="D54" s="5">
        <v>7011</v>
      </c>
      <c r="E54" s="5" t="s">
        <v>103</v>
      </c>
      <c r="F54" s="5" t="s">
        <v>51</v>
      </c>
      <c r="G54" s="5"/>
    </row>
    <row r="55" spans="2:7" ht="19.5" customHeight="1">
      <c r="B55" s="139"/>
      <c r="C55" s="5">
        <v>7006</v>
      </c>
      <c r="D55" s="5">
        <v>7012</v>
      </c>
      <c r="E55" s="5" t="s">
        <v>120</v>
      </c>
      <c r="F55" s="5" t="s">
        <v>18</v>
      </c>
      <c r="G55" s="5"/>
    </row>
    <row r="56" spans="2:7" ht="19.5" customHeight="1">
      <c r="B56" s="140"/>
      <c r="C56" s="5"/>
      <c r="D56" s="5">
        <v>7013</v>
      </c>
      <c r="E56" s="5" t="s">
        <v>120</v>
      </c>
      <c r="F56" s="5" t="s">
        <v>25</v>
      </c>
      <c r="G56" s="5"/>
    </row>
    <row r="57" spans="2:7" ht="19.5" customHeight="1">
      <c r="B57" s="136" t="s">
        <v>23</v>
      </c>
      <c r="C57" s="5">
        <v>8001</v>
      </c>
      <c r="D57" s="5">
        <v>8001</v>
      </c>
      <c r="E57" s="5" t="s">
        <v>3</v>
      </c>
      <c r="F57" s="5" t="s">
        <v>123</v>
      </c>
      <c r="G57" s="5"/>
    </row>
    <row r="58" spans="2:7" ht="19.5" customHeight="1">
      <c r="B58" s="137"/>
      <c r="C58" s="5">
        <v>8002</v>
      </c>
      <c r="D58" s="5">
        <v>8002</v>
      </c>
      <c r="E58" s="5" t="s">
        <v>3</v>
      </c>
      <c r="F58" s="5" t="s">
        <v>125</v>
      </c>
      <c r="G58" s="5"/>
    </row>
    <row r="59" spans="2:7" ht="19.5" customHeight="1">
      <c r="B59" s="137"/>
      <c r="C59" s="5">
        <v>8003</v>
      </c>
      <c r="D59" s="5">
        <v>8003</v>
      </c>
      <c r="E59" s="5" t="s">
        <v>3</v>
      </c>
      <c r="F59" s="5" t="s">
        <v>127</v>
      </c>
      <c r="G59" s="5"/>
    </row>
    <row r="60" spans="2:7" ht="19.5" customHeight="1">
      <c r="B60" s="137"/>
      <c r="C60" s="5">
        <v>8004</v>
      </c>
      <c r="D60" s="5">
        <v>8004</v>
      </c>
      <c r="E60" s="5" t="s">
        <v>3</v>
      </c>
      <c r="F60" s="5" t="s">
        <v>128</v>
      </c>
      <c r="G60" s="5"/>
    </row>
    <row r="61" spans="2:7" ht="19.5" customHeight="1">
      <c r="B61" s="137"/>
      <c r="C61" s="5">
        <v>8005</v>
      </c>
      <c r="D61" s="5">
        <v>8005</v>
      </c>
      <c r="E61" s="5" t="s">
        <v>3</v>
      </c>
      <c r="F61" s="5" t="s">
        <v>129</v>
      </c>
      <c r="G61" s="5"/>
    </row>
  </sheetData>
  <sheetProtection/>
  <autoFilter ref="C1:G61">
    <sortState ref="C2:G61">
      <sortCondition sortBy="value" ref="D2:D61"/>
    </sortState>
  </autoFilter>
  <mergeCells count="8">
    <mergeCell ref="B10:B14"/>
    <mergeCell ref="B15:B18"/>
    <mergeCell ref="B38:B43"/>
    <mergeCell ref="B57:B61"/>
    <mergeCell ref="B2:B9"/>
    <mergeCell ref="B19:B26"/>
    <mergeCell ref="B27:B37"/>
    <mergeCell ref="B44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50390625" style="2" customWidth="1"/>
    <col min="2" max="2" width="42.375" style="2" customWidth="1"/>
    <col min="3" max="4" width="13.00390625" style="2" customWidth="1"/>
    <col min="5" max="16384" width="9.00390625" style="2" customWidth="1"/>
  </cols>
  <sheetData>
    <row r="1" ht="30">
      <c r="A1" s="57" t="s">
        <v>224</v>
      </c>
    </row>
    <row r="3" spans="1:4" ht="24">
      <c r="A3" s="58" t="s">
        <v>225</v>
      </c>
      <c r="B3" s="59" t="s">
        <v>226</v>
      </c>
      <c r="C3" s="59" t="s">
        <v>227</v>
      </c>
      <c r="D3" s="59" t="s">
        <v>228</v>
      </c>
    </row>
    <row r="4" spans="1:4" ht="83.25" customHeight="1">
      <c r="A4" s="60" t="s">
        <v>229</v>
      </c>
      <c r="B4" s="61" t="s">
        <v>230</v>
      </c>
      <c r="C4" s="62" t="s">
        <v>216</v>
      </c>
      <c r="D4" s="62" t="s">
        <v>216</v>
      </c>
    </row>
    <row r="5" spans="1:4" ht="83.25" customHeight="1">
      <c r="A5" s="63" t="s">
        <v>231</v>
      </c>
      <c r="B5" s="64" t="s">
        <v>232</v>
      </c>
      <c r="C5" s="62" t="s">
        <v>216</v>
      </c>
      <c r="D5" s="62" t="s">
        <v>216</v>
      </c>
    </row>
    <row r="6" spans="1:4" ht="83.25" customHeight="1">
      <c r="A6" s="65" t="s">
        <v>233</v>
      </c>
      <c r="B6" s="64" t="s">
        <v>234</v>
      </c>
      <c r="C6" s="62" t="s">
        <v>216</v>
      </c>
      <c r="D6" s="66" t="s">
        <v>235</v>
      </c>
    </row>
    <row r="7" spans="1:4" ht="83.25" customHeight="1">
      <c r="A7" s="63" t="s">
        <v>236</v>
      </c>
      <c r="B7" s="64" t="s">
        <v>237</v>
      </c>
      <c r="C7" s="66" t="s">
        <v>238</v>
      </c>
      <c r="D7" s="66" t="s">
        <v>238</v>
      </c>
    </row>
    <row r="9" ht="24">
      <c r="A9" s="67" t="s">
        <v>239</v>
      </c>
    </row>
    <row r="10" ht="24">
      <c r="A10" s="67" t="s">
        <v>240</v>
      </c>
    </row>
    <row r="11" ht="24">
      <c r="A11" s="67" t="s">
        <v>241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2" max="2" width="0" style="3" hidden="1" customWidth="1"/>
    <col min="3" max="3" width="9.00390625" style="3" customWidth="1"/>
    <col min="4" max="4" width="8.00390625" style="3" customWidth="1"/>
    <col min="5" max="5" width="13.75390625" style="3" customWidth="1"/>
    <col min="6" max="7" width="21.75390625" style="3" customWidth="1"/>
  </cols>
  <sheetData>
    <row r="1" ht="18.75" customHeight="1" thickBot="1">
      <c r="A1" s="12" t="s">
        <v>154</v>
      </c>
    </row>
    <row r="2" spans="1:7" ht="18.75" customHeight="1" thickBot="1">
      <c r="A2" s="13"/>
      <c r="B2" s="14" t="s">
        <v>130</v>
      </c>
      <c r="C2" s="15" t="s">
        <v>26</v>
      </c>
      <c r="D2" s="149" t="s">
        <v>37</v>
      </c>
      <c r="E2" s="150"/>
      <c r="F2" s="15" t="s">
        <v>38</v>
      </c>
      <c r="G2" s="16" t="s">
        <v>39</v>
      </c>
    </row>
    <row r="3" spans="1:7" ht="18.75" customHeight="1">
      <c r="A3" s="141" t="s">
        <v>132</v>
      </c>
      <c r="B3" s="17">
        <v>1001</v>
      </c>
      <c r="C3" s="18">
        <v>1001</v>
      </c>
      <c r="D3" s="19" t="s">
        <v>183</v>
      </c>
      <c r="E3" s="17"/>
      <c r="F3" s="18" t="s">
        <v>45</v>
      </c>
      <c r="G3" s="20"/>
    </row>
    <row r="4" spans="1:7" ht="18.75" customHeight="1">
      <c r="A4" s="142"/>
      <c r="B4" s="21">
        <v>1001</v>
      </c>
      <c r="C4" s="5">
        <v>1002</v>
      </c>
      <c r="D4" s="22" t="s">
        <v>183</v>
      </c>
      <c r="E4" s="21"/>
      <c r="F4" s="5" t="s">
        <v>46</v>
      </c>
      <c r="G4" s="23"/>
    </row>
    <row r="5" spans="1:7" ht="18.75" customHeight="1">
      <c r="A5" s="142"/>
      <c r="B5" s="21">
        <v>1001</v>
      </c>
      <c r="C5" s="5">
        <v>1003</v>
      </c>
      <c r="D5" s="22" t="s">
        <v>183</v>
      </c>
      <c r="E5" s="21"/>
      <c r="F5" s="5" t="s">
        <v>25</v>
      </c>
      <c r="G5" s="23"/>
    </row>
    <row r="6" spans="1:7" ht="18.75" customHeight="1">
      <c r="A6" s="142"/>
      <c r="B6" s="21">
        <v>1001</v>
      </c>
      <c r="C6" s="5">
        <v>1004</v>
      </c>
      <c r="D6" s="22" t="s">
        <v>183</v>
      </c>
      <c r="E6" s="21"/>
      <c r="F6" s="5" t="s">
        <v>41</v>
      </c>
      <c r="G6" s="23"/>
    </row>
    <row r="7" spans="1:7" ht="18.75" customHeight="1">
      <c r="A7" s="142"/>
      <c r="B7" s="21">
        <v>1001</v>
      </c>
      <c r="C7" s="5">
        <v>1005</v>
      </c>
      <c r="D7" s="22" t="s">
        <v>183</v>
      </c>
      <c r="E7" s="21"/>
      <c r="F7" s="5" t="s">
        <v>42</v>
      </c>
      <c r="G7" s="23"/>
    </row>
    <row r="8" spans="1:7" ht="18.75" customHeight="1">
      <c r="A8" s="142"/>
      <c r="B8" s="21">
        <v>1001</v>
      </c>
      <c r="C8" s="5">
        <v>1006</v>
      </c>
      <c r="D8" s="22" t="s">
        <v>183</v>
      </c>
      <c r="E8" s="21"/>
      <c r="F8" s="5" t="s">
        <v>43</v>
      </c>
      <c r="G8" s="23"/>
    </row>
    <row r="9" spans="1:7" ht="18.75" customHeight="1">
      <c r="A9" s="142"/>
      <c r="B9" s="21">
        <v>1001</v>
      </c>
      <c r="C9" s="5">
        <v>1007</v>
      </c>
      <c r="D9" s="22" t="s">
        <v>183</v>
      </c>
      <c r="E9" s="21"/>
      <c r="F9" s="5" t="s">
        <v>30</v>
      </c>
      <c r="G9" s="23"/>
    </row>
    <row r="10" spans="1:7" ht="18.75" customHeight="1" thickBot="1">
      <c r="A10" s="143"/>
      <c r="B10" s="24">
        <v>1001</v>
      </c>
      <c r="C10" s="25">
        <v>1008</v>
      </c>
      <c r="D10" s="26" t="s">
        <v>50</v>
      </c>
      <c r="E10" s="24"/>
      <c r="F10" s="25" t="s">
        <v>51</v>
      </c>
      <c r="G10" s="27"/>
    </row>
    <row r="11" spans="1:7" ht="18.75" customHeight="1">
      <c r="A11" s="141" t="s">
        <v>131</v>
      </c>
      <c r="B11" s="17">
        <v>2001</v>
      </c>
      <c r="C11" s="18">
        <v>2001</v>
      </c>
      <c r="D11" s="19" t="s">
        <v>54</v>
      </c>
      <c r="E11" s="17"/>
      <c r="F11" s="18" t="s">
        <v>6</v>
      </c>
      <c r="G11" s="20"/>
    </row>
    <row r="12" spans="1:7" ht="18.75" customHeight="1">
      <c r="A12" s="142"/>
      <c r="B12" s="21">
        <v>2001</v>
      </c>
      <c r="C12" s="5">
        <v>2002</v>
      </c>
      <c r="D12" s="22" t="s">
        <v>54</v>
      </c>
      <c r="E12" s="21"/>
      <c r="F12" s="5" t="s">
        <v>29</v>
      </c>
      <c r="G12" s="23"/>
    </row>
    <row r="13" spans="1:7" ht="18.75" customHeight="1">
      <c r="A13" s="142"/>
      <c r="B13" s="21">
        <v>2001</v>
      </c>
      <c r="C13" s="5">
        <v>2003</v>
      </c>
      <c r="D13" s="22" t="s">
        <v>56</v>
      </c>
      <c r="E13" s="21"/>
      <c r="F13" s="5" t="s">
        <v>51</v>
      </c>
      <c r="G13" s="23"/>
    </row>
    <row r="14" spans="1:7" ht="18.75" customHeight="1">
      <c r="A14" s="142"/>
      <c r="B14" s="21">
        <v>2001</v>
      </c>
      <c r="C14" s="5">
        <v>2004</v>
      </c>
      <c r="D14" s="22" t="s">
        <v>56</v>
      </c>
      <c r="E14" s="21"/>
      <c r="F14" s="5" t="s">
        <v>57</v>
      </c>
      <c r="G14" s="23"/>
    </row>
    <row r="15" spans="1:7" ht="18.75" customHeight="1" thickBot="1">
      <c r="A15" s="143"/>
      <c r="B15" s="24">
        <v>2001</v>
      </c>
      <c r="C15" s="25">
        <v>2005</v>
      </c>
      <c r="D15" s="26" t="s">
        <v>58</v>
      </c>
      <c r="E15" s="24"/>
      <c r="F15" s="25" t="s">
        <v>18</v>
      </c>
      <c r="G15" s="27"/>
    </row>
    <row r="16" spans="1:7" ht="18.75" customHeight="1">
      <c r="A16" s="146" t="s">
        <v>31</v>
      </c>
      <c r="B16" s="17">
        <v>3001</v>
      </c>
      <c r="C16" s="18">
        <v>3001</v>
      </c>
      <c r="D16" s="19" t="s">
        <v>61</v>
      </c>
      <c r="E16" s="17"/>
      <c r="F16" s="18" t="s">
        <v>6</v>
      </c>
      <c r="G16" s="20"/>
    </row>
    <row r="17" spans="1:7" ht="18.75" customHeight="1">
      <c r="A17" s="147"/>
      <c r="B17" s="21">
        <v>3002</v>
      </c>
      <c r="C17" s="5">
        <v>3002</v>
      </c>
      <c r="D17" s="22" t="s">
        <v>155</v>
      </c>
      <c r="E17" s="21"/>
      <c r="F17" s="5" t="s">
        <v>156</v>
      </c>
      <c r="G17" s="23"/>
    </row>
    <row r="18" spans="1:7" ht="18.75" customHeight="1">
      <c r="A18" s="147"/>
      <c r="B18" s="21">
        <v>3002</v>
      </c>
      <c r="C18" s="5">
        <v>3003</v>
      </c>
      <c r="D18" s="22" t="s">
        <v>63</v>
      </c>
      <c r="E18" s="21"/>
      <c r="F18" s="5" t="s">
        <v>64</v>
      </c>
      <c r="G18" s="23"/>
    </row>
    <row r="19" spans="1:7" ht="18.75" customHeight="1" thickBot="1">
      <c r="A19" s="148"/>
      <c r="B19" s="24">
        <v>3003</v>
      </c>
      <c r="C19" s="25">
        <v>3004</v>
      </c>
      <c r="D19" s="26" t="s">
        <v>65</v>
      </c>
      <c r="E19" s="24"/>
      <c r="F19" s="25" t="s">
        <v>64</v>
      </c>
      <c r="G19" s="27"/>
    </row>
    <row r="20" spans="1:7" ht="18.75" customHeight="1">
      <c r="A20" s="141" t="s">
        <v>133</v>
      </c>
      <c r="B20" s="17">
        <v>4001</v>
      </c>
      <c r="C20" s="18">
        <v>4001</v>
      </c>
      <c r="D20" s="19" t="s">
        <v>67</v>
      </c>
      <c r="E20" s="17"/>
      <c r="F20" s="18" t="s">
        <v>6</v>
      </c>
      <c r="G20" s="20"/>
    </row>
    <row r="21" spans="1:7" ht="18.75" customHeight="1">
      <c r="A21" s="142"/>
      <c r="B21" s="21">
        <v>4001</v>
      </c>
      <c r="C21" s="5">
        <v>4002</v>
      </c>
      <c r="D21" s="22" t="s">
        <v>67</v>
      </c>
      <c r="E21" s="21"/>
      <c r="F21" s="5" t="s">
        <v>20</v>
      </c>
      <c r="G21" s="23"/>
    </row>
    <row r="22" spans="1:7" ht="18.75" customHeight="1">
      <c r="A22" s="142"/>
      <c r="B22" s="21">
        <v>4001</v>
      </c>
      <c r="C22" s="5">
        <v>4003</v>
      </c>
      <c r="D22" s="22" t="s">
        <v>67</v>
      </c>
      <c r="E22" s="21"/>
      <c r="F22" s="5" t="s">
        <v>29</v>
      </c>
      <c r="G22" s="23"/>
    </row>
    <row r="23" spans="1:7" ht="18.75" customHeight="1">
      <c r="A23" s="142"/>
      <c r="B23" s="21">
        <v>4001</v>
      </c>
      <c r="C23" s="5">
        <v>4004</v>
      </c>
      <c r="D23" s="22" t="s">
        <v>139</v>
      </c>
      <c r="E23" s="21"/>
      <c r="F23" s="5"/>
      <c r="G23" s="23"/>
    </row>
    <row r="24" spans="1:7" ht="18.75" customHeight="1">
      <c r="A24" s="142"/>
      <c r="B24" s="21">
        <v>4001</v>
      </c>
      <c r="C24" s="5">
        <v>4005</v>
      </c>
      <c r="D24" s="22" t="s">
        <v>35</v>
      </c>
      <c r="E24" s="21"/>
      <c r="F24" s="5" t="s">
        <v>51</v>
      </c>
      <c r="G24" s="23"/>
    </row>
    <row r="25" spans="1:7" ht="18.75" customHeight="1">
      <c r="A25" s="142"/>
      <c r="B25" s="21">
        <v>4001</v>
      </c>
      <c r="C25" s="5">
        <v>4006</v>
      </c>
      <c r="D25" s="22" t="s">
        <v>35</v>
      </c>
      <c r="E25" s="21"/>
      <c r="F25" s="5" t="s">
        <v>64</v>
      </c>
      <c r="G25" s="23"/>
    </row>
    <row r="26" spans="1:7" ht="18.75" customHeight="1">
      <c r="A26" s="142"/>
      <c r="B26" s="21">
        <v>4001</v>
      </c>
      <c r="C26" s="5">
        <v>4007</v>
      </c>
      <c r="D26" s="22" t="s">
        <v>35</v>
      </c>
      <c r="E26" s="21"/>
      <c r="F26" s="5" t="s">
        <v>18</v>
      </c>
      <c r="G26" s="23"/>
    </row>
    <row r="27" spans="1:7" ht="18.75" customHeight="1" thickBot="1">
      <c r="A27" s="143"/>
      <c r="B27" s="24">
        <v>4001</v>
      </c>
      <c r="C27" s="25">
        <v>4008</v>
      </c>
      <c r="D27" s="26" t="s">
        <v>83</v>
      </c>
      <c r="E27" s="24"/>
      <c r="F27" s="25" t="s">
        <v>51</v>
      </c>
      <c r="G27" s="27"/>
    </row>
    <row r="28" spans="1:7" ht="18.75" customHeight="1">
      <c r="A28" s="141" t="s">
        <v>82</v>
      </c>
      <c r="B28" s="17">
        <v>5001</v>
      </c>
      <c r="C28" s="18">
        <v>5001</v>
      </c>
      <c r="D28" s="19" t="s">
        <v>94</v>
      </c>
      <c r="E28" s="17"/>
      <c r="F28" s="18" t="s">
        <v>51</v>
      </c>
      <c r="G28" s="20"/>
    </row>
    <row r="29" spans="1:7" ht="18.75" customHeight="1">
      <c r="A29" s="142"/>
      <c r="B29" s="21">
        <v>5001</v>
      </c>
      <c r="C29" s="5">
        <v>5002</v>
      </c>
      <c r="D29" s="41" t="s">
        <v>184</v>
      </c>
      <c r="E29" s="21"/>
      <c r="F29" s="5" t="s">
        <v>6</v>
      </c>
      <c r="G29" s="23"/>
    </row>
    <row r="30" spans="1:7" ht="18.75" customHeight="1">
      <c r="A30" s="142"/>
      <c r="B30" s="21">
        <v>5001</v>
      </c>
      <c r="C30" s="5">
        <v>5003</v>
      </c>
      <c r="D30" s="22" t="s">
        <v>184</v>
      </c>
      <c r="E30" s="21"/>
      <c r="F30" s="5" t="s">
        <v>32</v>
      </c>
      <c r="G30" s="23"/>
    </row>
    <row r="31" spans="1:7" ht="18.75" customHeight="1">
      <c r="A31" s="142"/>
      <c r="B31" s="21">
        <v>5001</v>
      </c>
      <c r="C31" s="5">
        <v>5004</v>
      </c>
      <c r="D31" s="22" t="s">
        <v>184</v>
      </c>
      <c r="E31" s="21"/>
      <c r="F31" s="5" t="s">
        <v>90</v>
      </c>
      <c r="G31" s="23"/>
    </row>
    <row r="32" spans="1:7" ht="18.75" customHeight="1">
      <c r="A32" s="142"/>
      <c r="B32" s="21">
        <v>5001</v>
      </c>
      <c r="C32" s="5">
        <v>5005</v>
      </c>
      <c r="D32" s="22" t="s">
        <v>184</v>
      </c>
      <c r="E32" s="21"/>
      <c r="F32" s="5" t="s">
        <v>29</v>
      </c>
      <c r="G32" s="23"/>
    </row>
    <row r="33" spans="1:7" ht="18.75" customHeight="1">
      <c r="A33" s="142"/>
      <c r="B33" s="21">
        <v>5001</v>
      </c>
      <c r="C33" s="5">
        <v>5006</v>
      </c>
      <c r="D33" s="22" t="s">
        <v>184</v>
      </c>
      <c r="E33" s="21"/>
      <c r="F33" s="5" t="s">
        <v>93</v>
      </c>
      <c r="G33" s="23"/>
    </row>
    <row r="34" spans="1:7" ht="18.75" customHeight="1">
      <c r="A34" s="142"/>
      <c r="B34" s="21">
        <v>5001</v>
      </c>
      <c r="C34" s="5">
        <v>5007</v>
      </c>
      <c r="D34" s="22" t="s">
        <v>184</v>
      </c>
      <c r="E34" s="21"/>
      <c r="F34" s="5" t="s">
        <v>51</v>
      </c>
      <c r="G34" s="23"/>
    </row>
    <row r="35" spans="1:7" ht="18.75" customHeight="1">
      <c r="A35" s="142"/>
      <c r="B35" s="21">
        <v>5001</v>
      </c>
      <c r="C35" s="5">
        <v>5008</v>
      </c>
      <c r="D35" s="22" t="s">
        <v>184</v>
      </c>
      <c r="E35" s="21"/>
      <c r="F35" s="5" t="s">
        <v>18</v>
      </c>
      <c r="G35" s="23"/>
    </row>
    <row r="36" spans="1:7" ht="18.75" customHeight="1">
      <c r="A36" s="142"/>
      <c r="B36" s="21">
        <v>5001</v>
      </c>
      <c r="C36" s="5">
        <v>5009</v>
      </c>
      <c r="D36" s="22" t="s">
        <v>184</v>
      </c>
      <c r="E36" s="21"/>
      <c r="F36" s="5" t="s">
        <v>96</v>
      </c>
      <c r="G36" s="23"/>
    </row>
    <row r="37" spans="1:7" ht="18.75" customHeight="1">
      <c r="A37" s="142"/>
      <c r="B37" s="21">
        <v>5001</v>
      </c>
      <c r="C37" s="5">
        <v>5010</v>
      </c>
      <c r="D37" s="22" t="s">
        <v>184</v>
      </c>
      <c r="E37" s="21"/>
      <c r="F37" s="5" t="s">
        <v>64</v>
      </c>
      <c r="G37" s="23"/>
    </row>
    <row r="38" spans="1:7" ht="18.75" customHeight="1" thickBot="1">
      <c r="A38" s="143"/>
      <c r="B38" s="24">
        <v>5001</v>
      </c>
      <c r="C38" s="25">
        <v>5011</v>
      </c>
      <c r="D38" s="26" t="s">
        <v>184</v>
      </c>
      <c r="E38" s="24"/>
      <c r="F38" s="25" t="s">
        <v>157</v>
      </c>
      <c r="G38" s="27"/>
    </row>
    <row r="39" spans="1:7" ht="18.75" customHeight="1">
      <c r="A39" s="28" t="s">
        <v>158</v>
      </c>
      <c r="B39" s="28"/>
      <c r="C39" s="28"/>
      <c r="D39" s="29"/>
      <c r="E39" s="29"/>
      <c r="F39" s="29"/>
      <c r="G39" s="29"/>
    </row>
    <row r="40" spans="1:7" ht="18.75" customHeight="1">
      <c r="A40" s="30" t="s">
        <v>10</v>
      </c>
      <c r="B40" s="30"/>
      <c r="C40" s="30"/>
      <c r="D40" s="29"/>
      <c r="E40" s="29"/>
      <c r="F40" s="29"/>
      <c r="G40" s="29"/>
    </row>
    <row r="41" spans="1:7" ht="18.75" customHeight="1">
      <c r="A41" s="30" t="s">
        <v>11</v>
      </c>
      <c r="B41" s="30"/>
      <c r="C41" s="30"/>
      <c r="D41" s="29"/>
      <c r="E41" s="29"/>
      <c r="F41" s="29"/>
      <c r="G41" s="29"/>
    </row>
    <row r="42" spans="1:7" ht="18.75" customHeight="1">
      <c r="A42" s="30" t="s">
        <v>12</v>
      </c>
      <c r="B42" s="30"/>
      <c r="C42" s="30"/>
      <c r="D42" s="29"/>
      <c r="E42" s="29"/>
      <c r="F42" s="29"/>
      <c r="G42" s="29"/>
    </row>
    <row r="43" spans="1:7" ht="18.75" customHeight="1" thickBot="1">
      <c r="A43" s="30" t="s">
        <v>13</v>
      </c>
      <c r="B43" s="30"/>
      <c r="C43" s="30"/>
      <c r="D43" s="29"/>
      <c r="E43" s="29"/>
      <c r="F43" s="29"/>
      <c r="G43" s="29" t="s">
        <v>159</v>
      </c>
    </row>
    <row r="44" spans="1:7" ht="18.75" customHeight="1">
      <c r="A44" s="141" t="s">
        <v>21</v>
      </c>
      <c r="B44" s="17">
        <v>6001</v>
      </c>
      <c r="C44" s="18">
        <v>6001</v>
      </c>
      <c r="D44" s="19" t="s">
        <v>99</v>
      </c>
      <c r="E44" s="17"/>
      <c r="F44" s="18" t="s">
        <v>51</v>
      </c>
      <c r="G44" s="20"/>
    </row>
    <row r="45" spans="1:7" ht="18.75" customHeight="1">
      <c r="A45" s="142"/>
      <c r="B45" s="21">
        <v>6001</v>
      </c>
      <c r="C45" s="5">
        <v>6002</v>
      </c>
      <c r="D45" s="22" t="s">
        <v>99</v>
      </c>
      <c r="E45" s="21"/>
      <c r="F45" s="5" t="s">
        <v>33</v>
      </c>
      <c r="G45" s="23" t="s">
        <v>44</v>
      </c>
    </row>
    <row r="46" spans="1:7" ht="18.75" customHeight="1">
      <c r="A46" s="142"/>
      <c r="B46" s="21">
        <v>6001</v>
      </c>
      <c r="C46" s="5">
        <v>6003</v>
      </c>
      <c r="D46" s="22" t="s">
        <v>95</v>
      </c>
      <c r="E46" s="21"/>
      <c r="F46" s="5" t="s">
        <v>51</v>
      </c>
      <c r="G46" s="23"/>
    </row>
    <row r="47" spans="1:7" ht="18.75" customHeight="1">
      <c r="A47" s="142"/>
      <c r="B47" s="21">
        <v>6001</v>
      </c>
      <c r="C47" s="5">
        <v>6004</v>
      </c>
      <c r="D47" s="22" t="s">
        <v>95</v>
      </c>
      <c r="E47" s="21"/>
      <c r="F47" s="5" t="s">
        <v>93</v>
      </c>
      <c r="G47" s="23"/>
    </row>
    <row r="48" spans="1:7" ht="18.75" customHeight="1">
      <c r="A48" s="142"/>
      <c r="B48" s="21">
        <v>6001</v>
      </c>
      <c r="C48" s="5">
        <v>6005</v>
      </c>
      <c r="D48" s="22" t="s">
        <v>95</v>
      </c>
      <c r="E48" s="21"/>
      <c r="F48" s="5" t="s">
        <v>96</v>
      </c>
      <c r="G48" s="23"/>
    </row>
    <row r="49" spans="1:7" ht="18.75" customHeight="1" thickBot="1">
      <c r="A49" s="143"/>
      <c r="B49" s="24">
        <v>6001</v>
      </c>
      <c r="C49" s="25">
        <v>6006</v>
      </c>
      <c r="D49" s="26" t="s">
        <v>95</v>
      </c>
      <c r="E49" s="24"/>
      <c r="F49" s="25" t="s">
        <v>97</v>
      </c>
      <c r="G49" s="27"/>
    </row>
    <row r="50" spans="1:7" ht="18.75" customHeight="1">
      <c r="A50" s="146" t="s">
        <v>160</v>
      </c>
      <c r="B50" s="17">
        <v>7001</v>
      </c>
      <c r="C50" s="18">
        <v>7001</v>
      </c>
      <c r="D50" s="19" t="s">
        <v>53</v>
      </c>
      <c r="E50" s="17"/>
      <c r="F50" s="18" t="s">
        <v>0</v>
      </c>
      <c r="G50" s="20"/>
    </row>
    <row r="51" spans="1:7" ht="18.75" customHeight="1">
      <c r="A51" s="147"/>
      <c r="B51" s="21">
        <v>7001</v>
      </c>
      <c r="C51" s="5">
        <v>7002</v>
      </c>
      <c r="D51" s="22" t="s">
        <v>53</v>
      </c>
      <c r="E51" s="21"/>
      <c r="F51" s="5" t="s">
        <v>16</v>
      </c>
      <c r="G51" s="23"/>
    </row>
    <row r="52" spans="1:7" ht="18.75" customHeight="1">
      <c r="A52" s="147"/>
      <c r="B52" s="21">
        <v>7001</v>
      </c>
      <c r="C52" s="5">
        <v>7003</v>
      </c>
      <c r="D52" s="22" t="s">
        <v>53</v>
      </c>
      <c r="E52" s="21"/>
      <c r="F52" s="5" t="s">
        <v>93</v>
      </c>
      <c r="G52" s="23"/>
    </row>
    <row r="53" spans="1:7" ht="18.75" customHeight="1">
      <c r="A53" s="147"/>
      <c r="B53" s="21">
        <v>7001</v>
      </c>
      <c r="C53" s="5">
        <v>7004</v>
      </c>
      <c r="D53" s="22" t="s">
        <v>53</v>
      </c>
      <c r="E53" s="21"/>
      <c r="F53" s="5" t="s">
        <v>51</v>
      </c>
      <c r="G53" s="23"/>
    </row>
    <row r="54" spans="1:7" ht="18.75" customHeight="1">
      <c r="A54" s="147"/>
      <c r="B54" s="21">
        <v>7001</v>
      </c>
      <c r="C54" s="5">
        <v>7005</v>
      </c>
      <c r="D54" s="22" t="s">
        <v>53</v>
      </c>
      <c r="E54" s="21"/>
      <c r="F54" s="5" t="s">
        <v>115</v>
      </c>
      <c r="G54" s="23"/>
    </row>
    <row r="55" spans="1:7" ht="18.75" customHeight="1">
      <c r="A55" s="147"/>
      <c r="B55" s="21">
        <v>7001</v>
      </c>
      <c r="C55" s="5">
        <v>7006</v>
      </c>
      <c r="D55" s="22" t="s">
        <v>53</v>
      </c>
      <c r="E55" s="21"/>
      <c r="F55" s="5" t="s">
        <v>156</v>
      </c>
      <c r="G55" s="23"/>
    </row>
    <row r="56" spans="1:7" ht="18.75" customHeight="1">
      <c r="A56" s="147"/>
      <c r="B56" s="21">
        <v>7001</v>
      </c>
      <c r="C56" s="5">
        <v>7007</v>
      </c>
      <c r="D56" s="22" t="s">
        <v>53</v>
      </c>
      <c r="E56" s="21"/>
      <c r="F56" s="5" t="s">
        <v>17</v>
      </c>
      <c r="G56" s="23"/>
    </row>
    <row r="57" spans="1:7" ht="18.75" customHeight="1">
      <c r="A57" s="147"/>
      <c r="B57" s="21">
        <v>7002</v>
      </c>
      <c r="C57" s="5">
        <v>7008</v>
      </c>
      <c r="D57" s="22" t="s">
        <v>118</v>
      </c>
      <c r="E57" s="21"/>
      <c r="F57" s="5" t="s">
        <v>19</v>
      </c>
      <c r="G57" s="23"/>
    </row>
    <row r="58" spans="1:7" ht="18.75" customHeight="1">
      <c r="A58" s="147"/>
      <c r="B58" s="21">
        <v>7002</v>
      </c>
      <c r="C58" s="5">
        <v>7009</v>
      </c>
      <c r="D58" s="22" t="s">
        <v>118</v>
      </c>
      <c r="E58" s="21"/>
      <c r="F58" s="5" t="s">
        <v>18</v>
      </c>
      <c r="G58" s="23"/>
    </row>
    <row r="59" spans="1:7" ht="18.75" customHeight="1">
      <c r="A59" s="147"/>
      <c r="B59" s="21"/>
      <c r="C59" s="5">
        <v>7010</v>
      </c>
      <c r="D59" s="22" t="s">
        <v>134</v>
      </c>
      <c r="E59" s="21"/>
      <c r="F59" s="5" t="s">
        <v>135</v>
      </c>
      <c r="G59" s="23"/>
    </row>
    <row r="60" spans="1:7" ht="18.75" customHeight="1">
      <c r="A60" s="147"/>
      <c r="B60" s="21">
        <v>7006</v>
      </c>
      <c r="C60" s="5">
        <v>7012</v>
      </c>
      <c r="D60" s="5" t="s">
        <v>120</v>
      </c>
      <c r="E60" s="5"/>
      <c r="F60" s="5" t="s">
        <v>18</v>
      </c>
      <c r="G60" s="23"/>
    </row>
    <row r="61" spans="1:7" ht="18.75" customHeight="1" thickBot="1">
      <c r="A61" s="148"/>
      <c r="B61" s="24"/>
      <c r="C61" s="25">
        <v>7013</v>
      </c>
      <c r="D61" s="25" t="s">
        <v>120</v>
      </c>
      <c r="E61" s="25"/>
      <c r="F61" s="25" t="s">
        <v>157</v>
      </c>
      <c r="G61" s="27"/>
    </row>
    <row r="62" spans="1:7" ht="18.75" customHeight="1">
      <c r="A62" s="144" t="s">
        <v>161</v>
      </c>
      <c r="B62" s="144"/>
      <c r="C62" s="144"/>
      <c r="D62" s="144"/>
      <c r="E62" s="144"/>
      <c r="F62" s="144"/>
      <c r="G62" s="144"/>
    </row>
    <row r="63" spans="1:7" ht="18.75" customHeight="1">
      <c r="A63" s="31"/>
      <c r="B63" s="32"/>
      <c r="C63" s="32"/>
      <c r="D63" s="29"/>
      <c r="E63" s="29"/>
      <c r="F63" s="29"/>
      <c r="G63" s="29"/>
    </row>
    <row r="64" spans="1:7" ht="18.75" customHeight="1">
      <c r="A64" s="28" t="s">
        <v>162</v>
      </c>
      <c r="B64" s="28"/>
      <c r="C64" s="28"/>
      <c r="D64" s="29"/>
      <c r="E64" s="29"/>
      <c r="F64" s="29"/>
      <c r="G64" s="29"/>
    </row>
    <row r="65" spans="1:7" ht="18.75" customHeight="1">
      <c r="A65" s="30" t="s">
        <v>163</v>
      </c>
      <c r="B65" s="30"/>
      <c r="C65" s="30"/>
      <c r="D65" s="29"/>
      <c r="E65" s="29"/>
      <c r="F65" s="29"/>
      <c r="G65" s="29"/>
    </row>
    <row r="66" spans="1:7" ht="18.75" customHeight="1">
      <c r="A66" s="30" t="s">
        <v>164</v>
      </c>
      <c r="B66" s="30"/>
      <c r="C66" s="30"/>
      <c r="D66" s="29"/>
      <c r="E66" s="29"/>
      <c r="F66" s="29"/>
      <c r="G66" s="29"/>
    </row>
    <row r="67" spans="1:7" ht="18.75" customHeight="1">
      <c r="A67" s="30" t="s">
        <v>165</v>
      </c>
      <c r="B67" s="30"/>
      <c r="C67" s="30"/>
      <c r="D67" s="29"/>
      <c r="E67" s="33" t="s">
        <v>166</v>
      </c>
      <c r="F67" s="29"/>
      <c r="G67" s="29"/>
    </row>
    <row r="68" spans="1:7" ht="18.75" customHeight="1">
      <c r="A68" s="30" t="s">
        <v>167</v>
      </c>
      <c r="B68" s="30"/>
      <c r="C68" s="30"/>
      <c r="D68" s="30"/>
      <c r="E68" s="30"/>
      <c r="F68" s="29"/>
      <c r="G68" s="29"/>
    </row>
    <row r="69" spans="1:7" ht="18.75" customHeight="1">
      <c r="A69" s="30" t="s">
        <v>168</v>
      </c>
      <c r="B69" s="30"/>
      <c r="C69" s="30"/>
      <c r="D69" s="30"/>
      <c r="E69" s="30"/>
      <c r="F69" s="29"/>
      <c r="G69" s="29"/>
    </row>
    <row r="70" spans="1:7" ht="18.75" customHeight="1">
      <c r="A70" s="30" t="s">
        <v>176</v>
      </c>
      <c r="B70" s="30"/>
      <c r="C70" s="30"/>
      <c r="D70" s="30"/>
      <c r="E70" s="30"/>
      <c r="F70" s="29"/>
      <c r="G70" s="29"/>
    </row>
    <row r="71" spans="1:7" ht="18.75" customHeight="1">
      <c r="A71" s="30" t="s">
        <v>180</v>
      </c>
      <c r="B71" s="30"/>
      <c r="C71" s="30"/>
      <c r="D71" s="29"/>
      <c r="E71" s="33"/>
      <c r="G71" s="33"/>
    </row>
    <row r="72" spans="1:7" ht="18.75" customHeight="1">
      <c r="A72" s="40" t="s">
        <v>179</v>
      </c>
      <c r="B72" s="30"/>
      <c r="C72" s="30"/>
      <c r="D72" s="29"/>
      <c r="E72" s="30"/>
      <c r="F72" s="33"/>
      <c r="G72" s="33"/>
    </row>
    <row r="73" spans="1:7" ht="18.75" customHeight="1">
      <c r="A73" s="40" t="s">
        <v>177</v>
      </c>
      <c r="B73" s="30"/>
      <c r="C73" s="30"/>
      <c r="D73" s="29"/>
      <c r="E73" s="30"/>
      <c r="F73" s="33"/>
      <c r="G73" s="29"/>
    </row>
    <row r="74" spans="1:7" ht="18.75" customHeight="1">
      <c r="A74" s="40" t="s">
        <v>178</v>
      </c>
      <c r="B74" s="30"/>
      <c r="C74" s="30"/>
      <c r="D74" s="29"/>
      <c r="E74" s="30"/>
      <c r="F74" s="33"/>
      <c r="G74" s="29"/>
    </row>
    <row r="75" spans="1:10" ht="18.75" customHeight="1">
      <c r="A75" s="30" t="s">
        <v>185</v>
      </c>
      <c r="B75" s="30"/>
      <c r="C75" s="30"/>
      <c r="D75" s="29"/>
      <c r="E75" s="29"/>
      <c r="F75" s="30"/>
      <c r="G75" s="30"/>
      <c r="H75" s="30"/>
      <c r="I75" s="29"/>
      <c r="J75" s="34"/>
    </row>
    <row r="76" spans="1:10" ht="18.75" customHeight="1">
      <c r="A76" s="40" t="s">
        <v>192</v>
      </c>
      <c r="F76" s="30"/>
      <c r="G76" s="30"/>
      <c r="H76" s="30"/>
      <c r="I76" s="29"/>
      <c r="J76" s="34"/>
    </row>
    <row r="77" spans="1:7" ht="18.75" customHeight="1">
      <c r="A77" s="30" t="s">
        <v>181</v>
      </c>
      <c r="B77" s="30"/>
      <c r="C77" s="30"/>
      <c r="D77" s="29"/>
      <c r="E77" s="34"/>
      <c r="F77" s="29"/>
      <c r="G77" s="29"/>
    </row>
    <row r="78" spans="1:7" ht="18.75" customHeight="1">
      <c r="A78" s="30" t="s">
        <v>182</v>
      </c>
      <c r="B78" s="30"/>
      <c r="C78" s="30"/>
      <c r="D78" s="29"/>
      <c r="E78" s="30"/>
      <c r="F78" s="29"/>
      <c r="G78" s="29"/>
    </row>
    <row r="79" spans="1:7" ht="18.75" customHeight="1">
      <c r="A79" s="30" t="s">
        <v>175</v>
      </c>
      <c r="B79" s="30"/>
      <c r="C79" s="30"/>
      <c r="D79" s="29"/>
      <c r="E79" s="1" t="s">
        <v>169</v>
      </c>
      <c r="F79" s="29"/>
      <c r="G79" s="29"/>
    </row>
    <row r="80" spans="1:7" ht="18.75" customHeight="1">
      <c r="A80" s="35" t="s">
        <v>170</v>
      </c>
      <c r="B80" s="36"/>
      <c r="C80" s="36"/>
      <c r="D80" s="36"/>
      <c r="E80" s="36"/>
      <c r="F80" s="29"/>
      <c r="G80" s="29"/>
    </row>
    <row r="81" spans="1:7" ht="18.75" customHeight="1">
      <c r="A81" s="30" t="s">
        <v>171</v>
      </c>
      <c r="B81" s="37"/>
      <c r="C81" s="37"/>
      <c r="D81" s="37"/>
      <c r="E81" s="37"/>
      <c r="F81" s="29"/>
      <c r="G81" s="29"/>
    </row>
    <row r="82" spans="1:7" ht="18.75" customHeight="1">
      <c r="A82" s="28" t="s">
        <v>172</v>
      </c>
      <c r="B82" s="28"/>
      <c r="C82" s="28"/>
      <c r="D82" s="29"/>
      <c r="E82" s="29"/>
      <c r="F82" s="29"/>
      <c r="G82" s="29"/>
    </row>
    <row r="83" spans="1:7" ht="18.75" customHeight="1">
      <c r="A83" s="30" t="s">
        <v>173</v>
      </c>
      <c r="B83" s="38"/>
      <c r="C83" s="38"/>
      <c r="D83" s="38"/>
      <c r="E83" s="38"/>
      <c r="F83" s="29"/>
      <c r="G83" s="29"/>
    </row>
    <row r="84" spans="1:7" ht="53.25" customHeight="1">
      <c r="A84" s="145" t="s">
        <v>174</v>
      </c>
      <c r="B84" s="145"/>
      <c r="C84" s="145"/>
      <c r="D84" s="145"/>
      <c r="E84" s="145"/>
      <c r="F84" s="145"/>
      <c r="G84" s="145"/>
    </row>
    <row r="85" spans="1:7" ht="18.75" customHeight="1">
      <c r="A85" s="39"/>
      <c r="B85" s="39"/>
      <c r="C85" s="39"/>
      <c r="D85"/>
      <c r="E85"/>
      <c r="F85"/>
      <c r="G85"/>
    </row>
    <row r="86" spans="1:7" ht="18.75" customHeight="1">
      <c r="A86" s="39"/>
      <c r="B86" s="39"/>
      <c r="C86" s="39"/>
      <c r="D86"/>
      <c r="E86"/>
      <c r="F86"/>
      <c r="G86"/>
    </row>
  </sheetData>
  <sheetProtection/>
  <mergeCells count="10">
    <mergeCell ref="A44:A49"/>
    <mergeCell ref="A62:G62"/>
    <mergeCell ref="A84:G84"/>
    <mergeCell ref="A50:A61"/>
    <mergeCell ref="D2:E2"/>
    <mergeCell ref="A3:A10"/>
    <mergeCell ref="A11:A15"/>
    <mergeCell ref="A20:A27"/>
    <mergeCell ref="A28:A38"/>
    <mergeCell ref="A16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G11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2" max="7" width="9.00390625" style="3" customWidth="1"/>
  </cols>
  <sheetData>
    <row r="1" spans="2:7" ht="19.5" customHeight="1">
      <c r="B1" s="3" t="s">
        <v>26</v>
      </c>
      <c r="E1" s="3" t="s">
        <v>37</v>
      </c>
      <c r="F1" s="3" t="s">
        <v>38</v>
      </c>
      <c r="G1" s="3" t="s">
        <v>39</v>
      </c>
    </row>
    <row r="2" spans="2:7" ht="19.5" customHeight="1">
      <c r="B2" s="3">
        <v>1001</v>
      </c>
      <c r="C2" s="3">
        <v>1001</v>
      </c>
      <c r="D2" s="3">
        <v>1</v>
      </c>
      <c r="E2" s="3" t="s">
        <v>40</v>
      </c>
      <c r="F2" s="3" t="s">
        <v>45</v>
      </c>
      <c r="G2" s="3" t="s">
        <v>44</v>
      </c>
    </row>
    <row r="3" spans="2:7" ht="19.5" customHeight="1">
      <c r="B3" s="3">
        <v>1001</v>
      </c>
      <c r="C3" s="3">
        <v>1001</v>
      </c>
      <c r="D3" s="3">
        <v>2</v>
      </c>
      <c r="E3" s="3" t="s">
        <v>40</v>
      </c>
      <c r="F3" s="3" t="s">
        <v>46</v>
      </c>
      <c r="G3" s="3" t="s">
        <v>36</v>
      </c>
    </row>
    <row r="4" spans="2:7" ht="19.5" customHeight="1">
      <c r="B4" s="3">
        <v>1001</v>
      </c>
      <c r="C4" s="3">
        <v>1001</v>
      </c>
      <c r="D4" s="3">
        <v>3</v>
      </c>
      <c r="E4" s="3" t="s">
        <v>40</v>
      </c>
      <c r="F4" s="3" t="s">
        <v>46</v>
      </c>
      <c r="G4" s="3" t="s">
        <v>47</v>
      </c>
    </row>
    <row r="5" spans="2:7" ht="19.5" customHeight="1">
      <c r="B5" s="3">
        <v>1001</v>
      </c>
      <c r="C5" s="3">
        <v>1002</v>
      </c>
      <c r="E5" s="3" t="s">
        <v>40</v>
      </c>
      <c r="F5" s="3" t="s">
        <v>46</v>
      </c>
      <c r="G5" s="3" t="s">
        <v>44</v>
      </c>
    </row>
    <row r="6" spans="2:7" ht="19.5" customHeight="1">
      <c r="B6" s="3">
        <v>1001</v>
      </c>
      <c r="C6" s="3">
        <v>1003</v>
      </c>
      <c r="E6" s="3" t="s">
        <v>40</v>
      </c>
      <c r="F6" s="3" t="s">
        <v>25</v>
      </c>
      <c r="G6" s="3" t="s">
        <v>44</v>
      </c>
    </row>
    <row r="7" spans="2:7" ht="19.5" customHeight="1">
      <c r="B7" s="3">
        <v>1001</v>
      </c>
      <c r="C7" s="3">
        <v>1004</v>
      </c>
      <c r="E7" s="3" t="s">
        <v>40</v>
      </c>
      <c r="F7" s="3" t="s">
        <v>29</v>
      </c>
      <c r="G7" s="3" t="s">
        <v>41</v>
      </c>
    </row>
    <row r="8" spans="2:7" ht="19.5" customHeight="1">
      <c r="B8" s="3">
        <v>1001</v>
      </c>
      <c r="C8" s="3">
        <v>1005</v>
      </c>
      <c r="E8" s="3" t="s">
        <v>40</v>
      </c>
      <c r="F8" s="3" t="s">
        <v>29</v>
      </c>
      <c r="G8" s="3" t="s">
        <v>42</v>
      </c>
    </row>
    <row r="9" spans="2:7" ht="19.5" customHeight="1">
      <c r="B9" s="3">
        <v>1001</v>
      </c>
      <c r="C9" s="3">
        <v>1006</v>
      </c>
      <c r="E9" s="3" t="s">
        <v>40</v>
      </c>
      <c r="F9" s="3" t="s">
        <v>29</v>
      </c>
      <c r="G9" s="3" t="s">
        <v>43</v>
      </c>
    </row>
    <row r="10" spans="2:7" ht="19.5" customHeight="1">
      <c r="B10" s="3">
        <v>1001</v>
      </c>
      <c r="C10" s="3">
        <v>1007</v>
      </c>
      <c r="E10" s="3" t="s">
        <v>40</v>
      </c>
      <c r="F10" s="3" t="s">
        <v>29</v>
      </c>
      <c r="G10" s="3" t="s">
        <v>30</v>
      </c>
    </row>
    <row r="11" spans="2:7" ht="19.5" customHeight="1">
      <c r="B11" s="3">
        <v>1001</v>
      </c>
      <c r="C11" s="3">
        <v>1009</v>
      </c>
      <c r="D11" s="3">
        <v>1</v>
      </c>
      <c r="E11" s="3" t="s">
        <v>48</v>
      </c>
      <c r="F11" s="3" t="s">
        <v>5</v>
      </c>
      <c r="G11" s="3" t="s">
        <v>44</v>
      </c>
    </row>
    <row r="12" spans="2:7" ht="19.5" customHeight="1">
      <c r="B12" s="3">
        <v>1001</v>
      </c>
      <c r="C12" s="3">
        <v>1009</v>
      </c>
      <c r="D12" s="3">
        <v>2</v>
      </c>
      <c r="E12" s="3" t="s">
        <v>48</v>
      </c>
      <c r="F12" s="3" t="s">
        <v>5</v>
      </c>
      <c r="G12" s="3" t="s">
        <v>36</v>
      </c>
    </row>
    <row r="13" spans="2:7" ht="19.5" customHeight="1">
      <c r="B13" s="3">
        <v>1001</v>
      </c>
      <c r="C13" s="3">
        <v>1009</v>
      </c>
      <c r="D13" s="3">
        <v>3</v>
      </c>
      <c r="E13" s="3" t="s">
        <v>48</v>
      </c>
      <c r="F13" s="3" t="s">
        <v>5</v>
      </c>
      <c r="G13" s="3" t="s">
        <v>47</v>
      </c>
    </row>
    <row r="14" spans="2:6" ht="19.5" customHeight="1">
      <c r="B14" s="3">
        <v>1001</v>
      </c>
      <c r="C14" s="3">
        <v>1009</v>
      </c>
      <c r="D14" s="3">
        <v>4</v>
      </c>
      <c r="E14" s="3" t="s">
        <v>48</v>
      </c>
      <c r="F14" s="3" t="s">
        <v>49</v>
      </c>
    </row>
    <row r="15" spans="2:6" ht="19.5" customHeight="1">
      <c r="B15" s="3">
        <v>1001</v>
      </c>
      <c r="C15" s="3">
        <v>1008</v>
      </c>
      <c r="E15" s="3" t="s">
        <v>50</v>
      </c>
      <c r="F15" s="3" t="s">
        <v>51</v>
      </c>
    </row>
    <row r="16" spans="2:7" ht="19.5" customHeight="1">
      <c r="B16" s="3">
        <v>2001</v>
      </c>
      <c r="C16" s="3">
        <v>2001</v>
      </c>
      <c r="D16" s="3">
        <v>1</v>
      </c>
      <c r="E16" s="3" t="s">
        <v>54</v>
      </c>
      <c r="F16" s="3" t="s">
        <v>6</v>
      </c>
      <c r="G16" s="3" t="s">
        <v>44</v>
      </c>
    </row>
    <row r="17" spans="2:7" ht="19.5" customHeight="1">
      <c r="B17" s="3">
        <v>2001</v>
      </c>
      <c r="C17" s="3">
        <v>2001</v>
      </c>
      <c r="D17" s="3">
        <v>2</v>
      </c>
      <c r="E17" s="3" t="s">
        <v>54</v>
      </c>
      <c r="F17" s="3" t="s">
        <v>6</v>
      </c>
      <c r="G17" s="3" t="s">
        <v>36</v>
      </c>
    </row>
    <row r="18" spans="2:7" ht="19.5" customHeight="1">
      <c r="B18" s="3">
        <v>2001</v>
      </c>
      <c r="C18" s="3">
        <v>2002</v>
      </c>
      <c r="E18" s="3" t="s">
        <v>54</v>
      </c>
      <c r="F18" s="3" t="s">
        <v>29</v>
      </c>
      <c r="G18" s="3">
        <v>1</v>
      </c>
    </row>
    <row r="19" spans="2:6" ht="19.5" customHeight="1">
      <c r="B19" s="3">
        <v>2001</v>
      </c>
      <c r="C19" s="3">
        <v>2003</v>
      </c>
      <c r="E19" s="3" t="s">
        <v>56</v>
      </c>
      <c r="F19" s="3" t="s">
        <v>51</v>
      </c>
    </row>
    <row r="20" spans="2:6" ht="19.5" customHeight="1">
      <c r="B20" s="3">
        <v>2001</v>
      </c>
      <c r="C20" s="3">
        <v>2004</v>
      </c>
      <c r="E20" s="3" t="s">
        <v>56</v>
      </c>
      <c r="F20" s="3" t="s">
        <v>57</v>
      </c>
    </row>
    <row r="21" spans="2:7" ht="19.5" customHeight="1">
      <c r="B21" s="3">
        <v>2001</v>
      </c>
      <c r="C21" s="3">
        <v>2005</v>
      </c>
      <c r="E21" s="3" t="s">
        <v>58</v>
      </c>
      <c r="F21" s="3" t="s">
        <v>18</v>
      </c>
      <c r="G21" s="3" t="s">
        <v>60</v>
      </c>
    </row>
    <row r="22" spans="2:7" ht="19.5" customHeight="1">
      <c r="B22" s="3">
        <v>3001</v>
      </c>
      <c r="C22" s="3">
        <v>3001</v>
      </c>
      <c r="D22" s="3">
        <v>1</v>
      </c>
      <c r="E22" s="3" t="s">
        <v>61</v>
      </c>
      <c r="F22" s="3" t="s">
        <v>6</v>
      </c>
      <c r="G22" s="3" t="s">
        <v>44</v>
      </c>
    </row>
    <row r="23" spans="2:7" ht="19.5" customHeight="1">
      <c r="B23" s="3">
        <v>3001</v>
      </c>
      <c r="C23" s="3">
        <v>3001</v>
      </c>
      <c r="D23" s="3">
        <v>2</v>
      </c>
      <c r="E23" s="3" t="s">
        <v>61</v>
      </c>
      <c r="F23" s="3" t="s">
        <v>6</v>
      </c>
      <c r="G23" s="3" t="s">
        <v>62</v>
      </c>
    </row>
    <row r="24" spans="2:7" ht="19.5" customHeight="1">
      <c r="B24" s="3">
        <v>3001</v>
      </c>
      <c r="C24" s="3">
        <v>3002</v>
      </c>
      <c r="E24" s="3" t="s">
        <v>119</v>
      </c>
      <c r="F24" s="3" t="s">
        <v>18</v>
      </c>
      <c r="G24" s="3" t="s">
        <v>60</v>
      </c>
    </row>
    <row r="25" spans="2:6" ht="19.5" customHeight="1">
      <c r="B25" s="3">
        <v>3001</v>
      </c>
      <c r="C25" s="3">
        <v>3003</v>
      </c>
      <c r="E25" s="3" t="s">
        <v>63</v>
      </c>
      <c r="F25" s="3" t="s">
        <v>64</v>
      </c>
    </row>
    <row r="26" spans="2:7" ht="19.5" customHeight="1">
      <c r="B26" s="3">
        <v>3001</v>
      </c>
      <c r="C26" s="3">
        <v>3004</v>
      </c>
      <c r="D26" s="3">
        <v>1</v>
      </c>
      <c r="E26" s="3" t="s">
        <v>65</v>
      </c>
      <c r="F26" s="3" t="s">
        <v>64</v>
      </c>
      <c r="G26" s="3" t="s">
        <v>44</v>
      </c>
    </row>
    <row r="27" spans="2:7" ht="19.5" customHeight="1">
      <c r="B27" s="3">
        <v>3001</v>
      </c>
      <c r="C27" s="3">
        <v>3004</v>
      </c>
      <c r="D27" s="3">
        <v>2</v>
      </c>
      <c r="E27" s="3" t="s">
        <v>65</v>
      </c>
      <c r="F27" s="3" t="s">
        <v>64</v>
      </c>
      <c r="G27" s="3" t="s">
        <v>66</v>
      </c>
    </row>
    <row r="28" spans="2:7" ht="19.5" customHeight="1">
      <c r="B28" s="3">
        <v>4001</v>
      </c>
      <c r="C28" s="3">
        <v>4001</v>
      </c>
      <c r="D28" s="3">
        <v>1</v>
      </c>
      <c r="E28" s="3" t="s">
        <v>67</v>
      </c>
      <c r="F28" s="3" t="s">
        <v>6</v>
      </c>
      <c r="G28" s="3" t="s">
        <v>44</v>
      </c>
    </row>
    <row r="29" spans="2:7" ht="19.5" customHeight="1">
      <c r="B29" s="3">
        <v>4001</v>
      </c>
      <c r="C29" s="3">
        <v>4001</v>
      </c>
      <c r="D29" s="3">
        <v>2</v>
      </c>
      <c r="E29" s="3" t="s">
        <v>67</v>
      </c>
      <c r="F29" s="3" t="s">
        <v>6</v>
      </c>
      <c r="G29" s="3" t="s">
        <v>66</v>
      </c>
    </row>
    <row r="30" spans="2:7" ht="19.5" customHeight="1">
      <c r="B30" s="3">
        <v>4001</v>
      </c>
      <c r="C30" s="3">
        <v>4001</v>
      </c>
      <c r="D30" s="3">
        <v>3</v>
      </c>
      <c r="E30" s="3" t="s">
        <v>67</v>
      </c>
      <c r="F30" s="3" t="s">
        <v>6</v>
      </c>
      <c r="G30" s="3" t="s">
        <v>7</v>
      </c>
    </row>
    <row r="31" spans="2:7" ht="19.5" customHeight="1">
      <c r="B31" s="3">
        <v>4001</v>
      </c>
      <c r="C31" s="3">
        <v>4001</v>
      </c>
      <c r="D31" s="3">
        <v>4</v>
      </c>
      <c r="E31" s="3" t="s">
        <v>67</v>
      </c>
      <c r="F31" s="3" t="s">
        <v>6</v>
      </c>
      <c r="G31" s="3" t="s">
        <v>76</v>
      </c>
    </row>
    <row r="32" spans="2:7" ht="19.5" customHeight="1">
      <c r="B32" s="3">
        <v>4001</v>
      </c>
      <c r="C32" s="3">
        <v>4001</v>
      </c>
      <c r="D32" s="3">
        <v>5</v>
      </c>
      <c r="E32" s="3" t="s">
        <v>67</v>
      </c>
      <c r="F32" s="3" t="s">
        <v>6</v>
      </c>
      <c r="G32" s="3" t="s">
        <v>77</v>
      </c>
    </row>
    <row r="33" spans="2:7" ht="19.5" customHeight="1">
      <c r="B33" s="3">
        <v>4001</v>
      </c>
      <c r="C33" s="3">
        <v>4001</v>
      </c>
      <c r="D33" s="3">
        <v>6</v>
      </c>
      <c r="E33" s="3" t="s">
        <v>67</v>
      </c>
      <c r="F33" s="3" t="s">
        <v>6</v>
      </c>
      <c r="G33" s="3" t="s">
        <v>78</v>
      </c>
    </row>
    <row r="34" spans="2:7" ht="19.5" customHeight="1">
      <c r="B34" s="3">
        <v>4001</v>
      </c>
      <c r="C34" s="3">
        <v>4001</v>
      </c>
      <c r="D34" s="3">
        <v>7</v>
      </c>
      <c r="E34" s="3" t="s">
        <v>67</v>
      </c>
      <c r="F34" s="3" t="s">
        <v>6</v>
      </c>
      <c r="G34" s="3" t="s">
        <v>68</v>
      </c>
    </row>
    <row r="35" spans="2:7" ht="19.5" customHeight="1">
      <c r="B35" s="3">
        <v>4001</v>
      </c>
      <c r="C35" s="3">
        <v>4001</v>
      </c>
      <c r="D35" s="3">
        <v>8</v>
      </c>
      <c r="E35" s="3" t="s">
        <v>67</v>
      </c>
      <c r="F35" s="3" t="s">
        <v>6</v>
      </c>
      <c r="G35" s="3" t="s">
        <v>69</v>
      </c>
    </row>
    <row r="36" spans="2:7" ht="19.5" customHeight="1">
      <c r="B36" s="3">
        <v>4001</v>
      </c>
      <c r="C36" s="3">
        <v>4001</v>
      </c>
      <c r="D36" s="3">
        <v>9</v>
      </c>
      <c r="E36" s="3" t="s">
        <v>67</v>
      </c>
      <c r="F36" s="3" t="s">
        <v>6</v>
      </c>
      <c r="G36" s="3" t="s">
        <v>70</v>
      </c>
    </row>
    <row r="37" spans="2:7" ht="19.5" customHeight="1">
      <c r="B37" s="3">
        <v>4001</v>
      </c>
      <c r="C37" s="3">
        <v>4001</v>
      </c>
      <c r="D37" s="3">
        <v>10</v>
      </c>
      <c r="E37" s="3" t="s">
        <v>67</v>
      </c>
      <c r="F37" s="3" t="s">
        <v>6</v>
      </c>
      <c r="G37" s="3" t="s">
        <v>52</v>
      </c>
    </row>
    <row r="38" spans="2:7" ht="19.5" customHeight="1">
      <c r="B38" s="3">
        <v>4001</v>
      </c>
      <c r="C38" s="3">
        <v>4001</v>
      </c>
      <c r="D38" s="3">
        <v>11</v>
      </c>
      <c r="E38" s="3" t="s">
        <v>67</v>
      </c>
      <c r="F38" s="3" t="s">
        <v>6</v>
      </c>
      <c r="G38" s="3" t="s">
        <v>71</v>
      </c>
    </row>
    <row r="39" spans="2:7" ht="19.5" customHeight="1">
      <c r="B39" s="3">
        <v>4001</v>
      </c>
      <c r="C39" s="3">
        <v>4001</v>
      </c>
      <c r="D39" s="3">
        <v>12</v>
      </c>
      <c r="E39" s="3" t="s">
        <v>67</v>
      </c>
      <c r="F39" s="3" t="s">
        <v>6</v>
      </c>
      <c r="G39" s="3" t="s">
        <v>72</v>
      </c>
    </row>
    <row r="40" spans="2:7" ht="19.5" customHeight="1">
      <c r="B40" s="3">
        <v>4001</v>
      </c>
      <c r="C40" s="3">
        <v>4001</v>
      </c>
      <c r="D40" s="3">
        <v>13</v>
      </c>
      <c r="E40" s="3" t="s">
        <v>67</v>
      </c>
      <c r="F40" s="3" t="s">
        <v>6</v>
      </c>
      <c r="G40" s="3" t="s">
        <v>73</v>
      </c>
    </row>
    <row r="41" spans="2:7" ht="19.5" customHeight="1">
      <c r="B41" s="3">
        <v>4001</v>
      </c>
      <c r="C41" s="3">
        <v>4001</v>
      </c>
      <c r="D41" s="3">
        <v>14</v>
      </c>
      <c r="E41" s="3" t="s">
        <v>67</v>
      </c>
      <c r="F41" s="3" t="s">
        <v>6</v>
      </c>
      <c r="G41" s="3" t="s">
        <v>4</v>
      </c>
    </row>
    <row r="42" spans="2:7" ht="19.5" customHeight="1">
      <c r="B42" s="3">
        <v>4001</v>
      </c>
      <c r="C42" s="3">
        <v>4001</v>
      </c>
      <c r="D42" s="3">
        <v>15</v>
      </c>
      <c r="E42" s="3" t="s">
        <v>67</v>
      </c>
      <c r="F42" s="3" t="s">
        <v>6</v>
      </c>
      <c r="G42" s="3" t="s">
        <v>74</v>
      </c>
    </row>
    <row r="43" spans="2:7" ht="19.5" customHeight="1">
      <c r="B43" s="3">
        <v>4001</v>
      </c>
      <c r="C43" s="3">
        <v>4001</v>
      </c>
      <c r="D43" s="3">
        <v>16</v>
      </c>
      <c r="E43" s="3" t="s">
        <v>67</v>
      </c>
      <c r="F43" s="3" t="s">
        <v>6</v>
      </c>
      <c r="G43" s="3" t="s">
        <v>75</v>
      </c>
    </row>
    <row r="44" spans="2:7" ht="19.5" customHeight="1">
      <c r="B44" s="3">
        <v>4001</v>
      </c>
      <c r="C44" s="3">
        <v>4002</v>
      </c>
      <c r="D44" s="3">
        <v>1</v>
      </c>
      <c r="E44" s="3" t="s">
        <v>67</v>
      </c>
      <c r="F44" s="3" t="s">
        <v>20</v>
      </c>
      <c r="G44" s="3" t="s">
        <v>44</v>
      </c>
    </row>
    <row r="45" spans="2:7" ht="19.5" customHeight="1">
      <c r="B45" s="3">
        <v>4001</v>
      </c>
      <c r="C45" s="3">
        <v>4002</v>
      </c>
      <c r="D45" s="3">
        <v>2</v>
      </c>
      <c r="E45" s="3" t="s">
        <v>67</v>
      </c>
      <c r="F45" s="3" t="s">
        <v>20</v>
      </c>
      <c r="G45" s="3" t="s">
        <v>79</v>
      </c>
    </row>
    <row r="46" spans="2:7" ht="19.5" customHeight="1">
      <c r="B46" s="3">
        <v>4001</v>
      </c>
      <c r="C46" s="3">
        <v>4002</v>
      </c>
      <c r="D46" s="3">
        <v>3</v>
      </c>
      <c r="E46" s="3" t="s">
        <v>67</v>
      </c>
      <c r="F46" s="3" t="s">
        <v>20</v>
      </c>
      <c r="G46" s="3" t="s">
        <v>1</v>
      </c>
    </row>
    <row r="47" spans="2:7" ht="19.5" customHeight="1">
      <c r="B47" s="3">
        <v>4001</v>
      </c>
      <c r="C47" s="3">
        <v>4002</v>
      </c>
      <c r="D47" s="3">
        <v>4</v>
      </c>
      <c r="E47" s="3" t="s">
        <v>67</v>
      </c>
      <c r="F47" s="3" t="s">
        <v>20</v>
      </c>
      <c r="G47" s="3" t="s">
        <v>76</v>
      </c>
    </row>
    <row r="48" spans="2:7" ht="19.5" customHeight="1">
      <c r="B48" s="3">
        <v>4001</v>
      </c>
      <c r="C48" s="3">
        <v>4002</v>
      </c>
      <c r="D48" s="3">
        <v>5</v>
      </c>
      <c r="E48" s="3" t="s">
        <v>67</v>
      </c>
      <c r="F48" s="3" t="s">
        <v>20</v>
      </c>
      <c r="G48" s="3" t="s">
        <v>77</v>
      </c>
    </row>
    <row r="49" spans="2:7" ht="19.5" customHeight="1">
      <c r="B49" s="3">
        <v>4001</v>
      </c>
      <c r="C49" s="3">
        <v>4002</v>
      </c>
      <c r="D49" s="3">
        <v>6</v>
      </c>
      <c r="E49" s="3" t="s">
        <v>67</v>
      </c>
      <c r="F49" s="3" t="s">
        <v>20</v>
      </c>
      <c r="G49" s="3" t="s">
        <v>78</v>
      </c>
    </row>
    <row r="50" spans="2:6" ht="19.5" customHeight="1">
      <c r="B50" s="3">
        <v>4001</v>
      </c>
      <c r="C50" s="3">
        <v>4003</v>
      </c>
      <c r="E50" s="3" t="s">
        <v>67</v>
      </c>
      <c r="F50" s="3" t="s">
        <v>29</v>
      </c>
    </row>
    <row r="51" spans="2:6" ht="19.5" customHeight="1">
      <c r="B51" s="3">
        <v>4001</v>
      </c>
      <c r="C51" s="3">
        <v>4004</v>
      </c>
      <c r="E51" s="3" t="s">
        <v>67</v>
      </c>
      <c r="F51" s="3" t="s">
        <v>49</v>
      </c>
    </row>
    <row r="52" spans="2:6" ht="19.5" customHeight="1">
      <c r="B52" s="3">
        <v>4001</v>
      </c>
      <c r="C52" s="3">
        <v>4005</v>
      </c>
      <c r="E52" s="3" t="s">
        <v>35</v>
      </c>
      <c r="F52" s="3" t="s">
        <v>51</v>
      </c>
    </row>
    <row r="53" spans="2:6" ht="19.5" customHeight="1">
      <c r="B53" s="3">
        <v>4001</v>
      </c>
      <c r="C53" s="3">
        <v>4006</v>
      </c>
      <c r="E53" s="3" t="s">
        <v>35</v>
      </c>
      <c r="F53" s="3" t="s">
        <v>64</v>
      </c>
    </row>
    <row r="54" spans="2:7" ht="19.5" customHeight="1">
      <c r="B54" s="3">
        <v>4001</v>
      </c>
      <c r="C54" s="3">
        <v>4007</v>
      </c>
      <c r="D54" s="3">
        <v>1</v>
      </c>
      <c r="E54" s="3" t="s">
        <v>35</v>
      </c>
      <c r="F54" s="3" t="s">
        <v>18</v>
      </c>
      <c r="G54" s="3" t="s">
        <v>59</v>
      </c>
    </row>
    <row r="55" spans="2:7" ht="19.5" customHeight="1">
      <c r="B55" s="3">
        <v>4001</v>
      </c>
      <c r="C55" s="3">
        <v>4007</v>
      </c>
      <c r="D55" s="3">
        <v>2</v>
      </c>
      <c r="E55" s="3" t="s">
        <v>35</v>
      </c>
      <c r="F55" s="3" t="s">
        <v>18</v>
      </c>
      <c r="G55" s="3" t="s">
        <v>9</v>
      </c>
    </row>
    <row r="56" spans="2:7" ht="19.5" customHeight="1">
      <c r="B56" s="3">
        <v>4001</v>
      </c>
      <c r="C56" s="3">
        <v>4007</v>
      </c>
      <c r="D56" s="3">
        <v>3</v>
      </c>
      <c r="E56" s="3" t="s">
        <v>35</v>
      </c>
      <c r="F56" s="3" t="s">
        <v>18</v>
      </c>
      <c r="G56" s="3" t="s">
        <v>80</v>
      </c>
    </row>
    <row r="57" spans="2:7" ht="19.5" customHeight="1">
      <c r="B57" s="3">
        <v>4001</v>
      </c>
      <c r="C57" s="3">
        <v>4007</v>
      </c>
      <c r="D57" s="3">
        <v>4</v>
      </c>
      <c r="E57" s="3" t="s">
        <v>35</v>
      </c>
      <c r="F57" s="3" t="s">
        <v>18</v>
      </c>
      <c r="G57" s="3" t="s">
        <v>81</v>
      </c>
    </row>
    <row r="58" spans="2:7" ht="19.5" customHeight="1">
      <c r="B58" s="3">
        <v>4001</v>
      </c>
      <c r="C58" s="3">
        <v>4008</v>
      </c>
      <c r="E58" s="3" t="s">
        <v>83</v>
      </c>
      <c r="F58" s="3" t="s">
        <v>51</v>
      </c>
      <c r="G58" s="3" t="s">
        <v>85</v>
      </c>
    </row>
    <row r="59" spans="2:7" ht="19.5" customHeight="1">
      <c r="B59" s="3">
        <v>5001</v>
      </c>
      <c r="C59" s="3">
        <v>5001</v>
      </c>
      <c r="E59" s="3" t="s">
        <v>94</v>
      </c>
      <c r="F59" s="3" t="s">
        <v>51</v>
      </c>
      <c r="G59" s="3" t="s">
        <v>2</v>
      </c>
    </row>
    <row r="60" spans="2:7" ht="19.5" customHeight="1">
      <c r="B60" s="3">
        <v>5001</v>
      </c>
      <c r="C60" s="3">
        <v>5002</v>
      </c>
      <c r="D60" s="3">
        <v>1</v>
      </c>
      <c r="E60" s="3" t="s">
        <v>86</v>
      </c>
      <c r="F60" s="3" t="s">
        <v>6</v>
      </c>
      <c r="G60" s="3" t="s">
        <v>44</v>
      </c>
    </row>
    <row r="61" spans="2:7" ht="19.5" customHeight="1">
      <c r="B61" s="3">
        <v>5001</v>
      </c>
      <c r="C61" s="3">
        <v>5002</v>
      </c>
      <c r="D61" s="3">
        <v>2</v>
      </c>
      <c r="E61" s="3" t="s">
        <v>86</v>
      </c>
      <c r="F61" s="3" t="s">
        <v>6</v>
      </c>
      <c r="G61" s="3" t="s">
        <v>87</v>
      </c>
    </row>
    <row r="62" spans="2:7" ht="19.5" customHeight="1">
      <c r="B62" s="3">
        <v>5001</v>
      </c>
      <c r="C62" s="3">
        <v>5002</v>
      </c>
      <c r="D62" s="3">
        <v>3</v>
      </c>
      <c r="E62" s="3" t="s">
        <v>86</v>
      </c>
      <c r="F62" s="3" t="s">
        <v>6</v>
      </c>
      <c r="G62" s="3" t="s">
        <v>88</v>
      </c>
    </row>
    <row r="63" spans="2:7" ht="19.5" customHeight="1">
      <c r="B63" s="3">
        <v>5001</v>
      </c>
      <c r="C63" s="3">
        <v>5002</v>
      </c>
      <c r="D63" s="3">
        <v>4</v>
      </c>
      <c r="E63" s="3" t="s">
        <v>86</v>
      </c>
      <c r="F63" s="3" t="s">
        <v>6</v>
      </c>
      <c r="G63" s="3" t="s">
        <v>89</v>
      </c>
    </row>
    <row r="64" spans="2:7" ht="19.5" customHeight="1">
      <c r="B64" s="3">
        <v>5001</v>
      </c>
      <c r="C64" s="3">
        <v>5003</v>
      </c>
      <c r="E64" s="3" t="s">
        <v>86</v>
      </c>
      <c r="F64" s="3" t="s">
        <v>32</v>
      </c>
      <c r="G64" s="3" t="s">
        <v>91</v>
      </c>
    </row>
    <row r="65" spans="2:7" ht="19.5" customHeight="1">
      <c r="B65" s="3">
        <v>5001</v>
      </c>
      <c r="C65" s="3">
        <v>5004</v>
      </c>
      <c r="E65" s="3" t="s">
        <v>86</v>
      </c>
      <c r="F65" s="3" t="s">
        <v>90</v>
      </c>
      <c r="G65" s="3" t="s">
        <v>91</v>
      </c>
    </row>
    <row r="66" spans="2:6" ht="19.5" customHeight="1">
      <c r="B66" s="3">
        <v>5001</v>
      </c>
      <c r="C66" s="3">
        <v>5005</v>
      </c>
      <c r="E66" s="3" t="s">
        <v>86</v>
      </c>
      <c r="F66" s="3" t="s">
        <v>29</v>
      </c>
    </row>
    <row r="67" spans="2:6" ht="19.5" customHeight="1">
      <c r="B67" s="3">
        <v>5001</v>
      </c>
      <c r="C67" s="3">
        <v>5006</v>
      </c>
      <c r="E67" s="3" t="s">
        <v>86</v>
      </c>
      <c r="F67" s="3" t="s">
        <v>93</v>
      </c>
    </row>
    <row r="68" spans="2:7" ht="19.5" customHeight="1">
      <c r="B68" s="3">
        <v>5001</v>
      </c>
      <c r="C68" s="3">
        <v>5007</v>
      </c>
      <c r="D68" s="3">
        <v>1</v>
      </c>
      <c r="E68" s="3" t="s">
        <v>86</v>
      </c>
      <c r="F68" s="3" t="s">
        <v>51</v>
      </c>
      <c r="G68" s="3" t="s">
        <v>92</v>
      </c>
    </row>
    <row r="69" spans="2:7" ht="19.5" customHeight="1">
      <c r="B69" s="3">
        <v>5001</v>
      </c>
      <c r="C69" s="3">
        <v>5007</v>
      </c>
      <c r="D69" s="3">
        <v>2</v>
      </c>
      <c r="E69" s="3" t="s">
        <v>86</v>
      </c>
      <c r="F69" s="3" t="s">
        <v>51</v>
      </c>
      <c r="G69" s="3" t="s">
        <v>84</v>
      </c>
    </row>
    <row r="70" spans="2:7" ht="19.5" customHeight="1">
      <c r="B70" s="3">
        <v>5001</v>
      </c>
      <c r="C70" s="3">
        <v>5008</v>
      </c>
      <c r="E70" s="3" t="s">
        <v>86</v>
      </c>
      <c r="F70" s="3" t="s">
        <v>18</v>
      </c>
      <c r="G70" s="3" t="s">
        <v>8</v>
      </c>
    </row>
    <row r="71" spans="2:6" ht="19.5" customHeight="1">
      <c r="B71" s="3">
        <v>5001</v>
      </c>
      <c r="C71" s="3">
        <v>5009</v>
      </c>
      <c r="E71" s="3" t="s">
        <v>86</v>
      </c>
      <c r="F71" s="3" t="s">
        <v>96</v>
      </c>
    </row>
    <row r="72" spans="2:6" ht="19.5" customHeight="1">
      <c r="B72" s="3">
        <v>5001</v>
      </c>
      <c r="C72" s="3">
        <v>5010</v>
      </c>
      <c r="E72" s="3" t="s">
        <v>86</v>
      </c>
      <c r="F72" s="3" t="s">
        <v>64</v>
      </c>
    </row>
    <row r="73" spans="2:6" ht="19.5" customHeight="1">
      <c r="B73" s="3">
        <v>5001</v>
      </c>
      <c r="C73" s="3">
        <v>5011</v>
      </c>
      <c r="E73" s="3" t="s">
        <v>86</v>
      </c>
      <c r="F73" s="3" t="s">
        <v>25</v>
      </c>
    </row>
    <row r="74" spans="2:6" ht="19.5" customHeight="1">
      <c r="B74" s="3">
        <v>6001</v>
      </c>
      <c r="C74" s="3">
        <v>6001</v>
      </c>
      <c r="E74" s="3" t="s">
        <v>99</v>
      </c>
      <c r="F74" s="3" t="s">
        <v>51</v>
      </c>
    </row>
    <row r="75" spans="2:7" ht="19.5" customHeight="1">
      <c r="B75" s="3">
        <v>6001</v>
      </c>
      <c r="C75" s="3">
        <v>6002</v>
      </c>
      <c r="E75" s="3" t="s">
        <v>99</v>
      </c>
      <c r="F75" s="3" t="s">
        <v>33</v>
      </c>
      <c r="G75" s="3" t="s">
        <v>44</v>
      </c>
    </row>
    <row r="76" spans="2:6" ht="19.5" customHeight="1">
      <c r="B76" s="3">
        <v>6001</v>
      </c>
      <c r="C76" s="3">
        <v>6003</v>
      </c>
      <c r="E76" s="3" t="s">
        <v>95</v>
      </c>
      <c r="F76" s="3" t="s">
        <v>51</v>
      </c>
    </row>
    <row r="77" spans="2:6" ht="19.5" customHeight="1">
      <c r="B77" s="3">
        <v>6001</v>
      </c>
      <c r="C77" s="3">
        <v>6004</v>
      </c>
      <c r="E77" s="3" t="s">
        <v>95</v>
      </c>
      <c r="F77" s="3" t="s">
        <v>93</v>
      </c>
    </row>
    <row r="78" spans="2:6" ht="19.5" customHeight="1">
      <c r="B78" s="3">
        <v>6001</v>
      </c>
      <c r="C78" s="3">
        <v>6005</v>
      </c>
      <c r="E78" s="3" t="s">
        <v>95</v>
      </c>
      <c r="F78" s="3" t="s">
        <v>96</v>
      </c>
    </row>
    <row r="79" spans="2:6" ht="19.5" customHeight="1">
      <c r="B79" s="3">
        <v>6001</v>
      </c>
      <c r="C79" s="3">
        <v>6006</v>
      </c>
      <c r="E79" s="3" t="s">
        <v>95</v>
      </c>
      <c r="F79" s="3" t="s">
        <v>97</v>
      </c>
    </row>
    <row r="80" spans="2:7" ht="19.5" customHeight="1">
      <c r="B80" s="3">
        <v>7001</v>
      </c>
      <c r="C80" s="3">
        <v>7001</v>
      </c>
      <c r="D80" s="3">
        <v>1</v>
      </c>
      <c r="E80" s="3" t="s">
        <v>53</v>
      </c>
      <c r="F80" s="3" t="s">
        <v>0</v>
      </c>
      <c r="G80" s="3" t="s">
        <v>44</v>
      </c>
    </row>
    <row r="81" spans="2:7" ht="19.5" customHeight="1">
      <c r="B81" s="3">
        <v>7001</v>
      </c>
      <c r="C81" s="3">
        <v>7001</v>
      </c>
      <c r="D81" s="3">
        <v>2</v>
      </c>
      <c r="E81" s="3" t="s">
        <v>53</v>
      </c>
      <c r="F81" s="3" t="s">
        <v>0</v>
      </c>
      <c r="G81" s="3" t="s">
        <v>55</v>
      </c>
    </row>
    <row r="82" spans="2:7" ht="19.5" customHeight="1">
      <c r="B82" s="3">
        <v>7001</v>
      </c>
      <c r="C82" s="3">
        <v>7001</v>
      </c>
      <c r="D82" s="3">
        <v>3</v>
      </c>
      <c r="E82" s="3" t="s">
        <v>53</v>
      </c>
      <c r="F82" s="3" t="s">
        <v>0</v>
      </c>
      <c r="G82" s="3" t="s">
        <v>116</v>
      </c>
    </row>
    <row r="83" spans="2:6" ht="19.5" customHeight="1">
      <c r="B83" s="3">
        <v>7001</v>
      </c>
      <c r="C83" s="3">
        <v>7002</v>
      </c>
      <c r="E83" s="3" t="s">
        <v>53</v>
      </c>
      <c r="F83" s="3" t="s">
        <v>16</v>
      </c>
    </row>
    <row r="84" spans="2:6" ht="19.5" customHeight="1">
      <c r="B84" s="3">
        <v>7001</v>
      </c>
      <c r="C84" s="3">
        <v>7003</v>
      </c>
      <c r="E84" s="3" t="s">
        <v>53</v>
      </c>
      <c r="F84" s="3" t="s">
        <v>93</v>
      </c>
    </row>
    <row r="85" spans="2:6" ht="19.5" customHeight="1">
      <c r="B85" s="3">
        <v>7001</v>
      </c>
      <c r="C85" s="3">
        <v>7004</v>
      </c>
      <c r="E85" s="3" t="s">
        <v>53</v>
      </c>
      <c r="F85" s="3" t="s">
        <v>51</v>
      </c>
    </row>
    <row r="86" spans="2:6" ht="19.5" customHeight="1">
      <c r="B86" s="3">
        <v>7001</v>
      </c>
      <c r="C86" s="3">
        <v>7005</v>
      </c>
      <c r="E86" s="3" t="s">
        <v>53</v>
      </c>
      <c r="F86" s="3" t="s">
        <v>115</v>
      </c>
    </row>
    <row r="87" spans="2:7" ht="19.5" customHeight="1">
      <c r="B87" s="3">
        <v>7001</v>
      </c>
      <c r="C87" s="3">
        <v>7006</v>
      </c>
      <c r="D87" s="3">
        <v>1</v>
      </c>
      <c r="E87" s="3" t="s">
        <v>53</v>
      </c>
      <c r="F87" s="3" t="s">
        <v>100</v>
      </c>
      <c r="G87" s="3" t="s">
        <v>102</v>
      </c>
    </row>
    <row r="88" spans="2:7" ht="19.5" customHeight="1">
      <c r="B88" s="3">
        <v>7001</v>
      </c>
      <c r="C88" s="3">
        <v>7006</v>
      </c>
      <c r="D88" s="3">
        <v>2</v>
      </c>
      <c r="E88" s="3" t="s">
        <v>53</v>
      </c>
      <c r="F88" s="3" t="s">
        <v>100</v>
      </c>
      <c r="G88" s="3" t="s">
        <v>104</v>
      </c>
    </row>
    <row r="89" spans="2:7" ht="19.5" customHeight="1">
      <c r="B89" s="3">
        <v>7001</v>
      </c>
      <c r="C89" s="3">
        <v>7006</v>
      </c>
      <c r="D89" s="3">
        <v>3</v>
      </c>
      <c r="E89" s="3" t="s">
        <v>53</v>
      </c>
      <c r="F89" s="3" t="s">
        <v>100</v>
      </c>
      <c r="G89" s="3" t="s">
        <v>105</v>
      </c>
    </row>
    <row r="90" spans="2:7" ht="19.5" customHeight="1">
      <c r="B90" s="3">
        <v>7001</v>
      </c>
      <c r="C90" s="3">
        <v>7006</v>
      </c>
      <c r="D90" s="3">
        <v>4</v>
      </c>
      <c r="E90" s="3" t="s">
        <v>53</v>
      </c>
      <c r="F90" s="3" t="s">
        <v>100</v>
      </c>
      <c r="G90" s="3" t="s">
        <v>106</v>
      </c>
    </row>
    <row r="91" spans="2:7" ht="19.5" customHeight="1">
      <c r="B91" s="3">
        <v>7001</v>
      </c>
      <c r="C91" s="3">
        <v>7006</v>
      </c>
      <c r="D91" s="3">
        <v>5</v>
      </c>
      <c r="E91" s="3" t="s">
        <v>53</v>
      </c>
      <c r="F91" s="3" t="s">
        <v>100</v>
      </c>
      <c r="G91" s="3" t="s">
        <v>107</v>
      </c>
    </row>
    <row r="92" spans="2:7" ht="19.5" customHeight="1">
      <c r="B92" s="3">
        <v>7001</v>
      </c>
      <c r="C92" s="3">
        <v>7006</v>
      </c>
      <c r="D92" s="3">
        <v>6</v>
      </c>
      <c r="E92" s="3" t="s">
        <v>53</v>
      </c>
      <c r="F92" s="3" t="s">
        <v>100</v>
      </c>
      <c r="G92" s="3" t="s">
        <v>15</v>
      </c>
    </row>
    <row r="93" spans="2:7" ht="19.5" customHeight="1">
      <c r="B93" s="3">
        <v>7001</v>
      </c>
      <c r="C93" s="3">
        <v>7006</v>
      </c>
      <c r="D93" s="3">
        <v>7</v>
      </c>
      <c r="E93" s="3" t="s">
        <v>53</v>
      </c>
      <c r="F93" s="3" t="s">
        <v>108</v>
      </c>
      <c r="G93" s="3" t="s">
        <v>110</v>
      </c>
    </row>
    <row r="94" spans="2:7" ht="19.5" customHeight="1">
      <c r="B94" s="3">
        <v>7001</v>
      </c>
      <c r="C94" s="3">
        <v>7006</v>
      </c>
      <c r="D94" s="3">
        <v>8</v>
      </c>
      <c r="E94" s="3" t="s">
        <v>53</v>
      </c>
      <c r="F94" s="3" t="s">
        <v>108</v>
      </c>
      <c r="G94" s="3" t="s">
        <v>111</v>
      </c>
    </row>
    <row r="95" spans="2:7" ht="19.5" customHeight="1">
      <c r="B95" s="3">
        <v>7001</v>
      </c>
      <c r="C95" s="3">
        <v>7006</v>
      </c>
      <c r="D95" s="3">
        <v>9</v>
      </c>
      <c r="E95" s="3" t="s">
        <v>53</v>
      </c>
      <c r="F95" s="3" t="s">
        <v>108</v>
      </c>
      <c r="G95" s="3" t="s">
        <v>112</v>
      </c>
    </row>
    <row r="96" spans="2:7" ht="19.5" customHeight="1">
      <c r="B96" s="3">
        <v>7001</v>
      </c>
      <c r="C96" s="3">
        <v>7006</v>
      </c>
      <c r="D96" s="3">
        <v>10</v>
      </c>
      <c r="E96" s="3" t="s">
        <v>53</v>
      </c>
      <c r="F96" s="3" t="s">
        <v>113</v>
      </c>
      <c r="G96" s="3" t="s">
        <v>98</v>
      </c>
    </row>
    <row r="97" spans="2:7" ht="19.5" customHeight="1">
      <c r="B97" s="3">
        <v>7001</v>
      </c>
      <c r="C97" s="3">
        <v>7006</v>
      </c>
      <c r="D97" s="3">
        <v>11</v>
      </c>
      <c r="E97" s="3" t="s">
        <v>53</v>
      </c>
      <c r="F97" s="3" t="s">
        <v>113</v>
      </c>
      <c r="G97" s="3" t="s">
        <v>114</v>
      </c>
    </row>
    <row r="98" spans="2:7" ht="19.5" customHeight="1">
      <c r="B98" s="3">
        <v>7001</v>
      </c>
      <c r="C98" s="3">
        <v>7006</v>
      </c>
      <c r="D98" s="3">
        <v>12</v>
      </c>
      <c r="E98" s="3" t="s">
        <v>53</v>
      </c>
      <c r="F98" s="3" t="s">
        <v>113</v>
      </c>
      <c r="G98" s="3" t="s">
        <v>22</v>
      </c>
    </row>
    <row r="99" spans="2:6" ht="19.5" customHeight="1">
      <c r="B99" s="3">
        <v>7001</v>
      </c>
      <c r="C99" s="3">
        <v>7007</v>
      </c>
      <c r="E99" s="3" t="s">
        <v>53</v>
      </c>
      <c r="F99" s="3" t="s">
        <v>17</v>
      </c>
    </row>
    <row r="100" spans="2:7" ht="19.5" customHeight="1">
      <c r="B100" s="3">
        <v>7001</v>
      </c>
      <c r="C100" s="3">
        <v>7008</v>
      </c>
      <c r="E100" s="3" t="s">
        <v>118</v>
      </c>
      <c r="F100" s="3" t="s">
        <v>19</v>
      </c>
      <c r="G100" s="3" t="s">
        <v>44</v>
      </c>
    </row>
    <row r="101" spans="2:7" ht="19.5" customHeight="1">
      <c r="B101" s="3">
        <v>7001</v>
      </c>
      <c r="C101" s="3">
        <v>7009</v>
      </c>
      <c r="D101" s="3">
        <v>1</v>
      </c>
      <c r="E101" s="3" t="s">
        <v>118</v>
      </c>
      <c r="F101" s="3" t="s">
        <v>18</v>
      </c>
      <c r="G101" s="3" t="s">
        <v>98</v>
      </c>
    </row>
    <row r="102" spans="2:7" ht="19.5" customHeight="1">
      <c r="B102" s="3">
        <v>7001</v>
      </c>
      <c r="C102" s="3">
        <v>7009</v>
      </c>
      <c r="D102" s="3">
        <v>2</v>
      </c>
      <c r="E102" s="3" t="s">
        <v>118</v>
      </c>
      <c r="F102" s="3" t="s">
        <v>18</v>
      </c>
      <c r="G102" s="3" t="s">
        <v>114</v>
      </c>
    </row>
    <row r="103" spans="2:7" ht="19.5" customHeight="1">
      <c r="B103" s="3">
        <v>7001</v>
      </c>
      <c r="C103" s="3">
        <v>7009</v>
      </c>
      <c r="D103" s="3">
        <v>3</v>
      </c>
      <c r="E103" s="3" t="s">
        <v>118</v>
      </c>
      <c r="F103" s="3" t="s">
        <v>18</v>
      </c>
      <c r="G103" s="3" t="s">
        <v>22</v>
      </c>
    </row>
    <row r="104" spans="2:7" ht="19.5" customHeight="1">
      <c r="B104" s="3">
        <v>7001</v>
      </c>
      <c r="C104" s="3">
        <v>7009</v>
      </c>
      <c r="D104" s="3">
        <v>4</v>
      </c>
      <c r="E104" s="3" t="s">
        <v>118</v>
      </c>
      <c r="F104" s="3" t="s">
        <v>18</v>
      </c>
      <c r="G104" s="3" t="s">
        <v>117</v>
      </c>
    </row>
    <row r="105" spans="2:6" ht="19.5" customHeight="1">
      <c r="B105" s="3">
        <v>7001</v>
      </c>
      <c r="C105" s="3">
        <v>7010</v>
      </c>
      <c r="E105" s="3" t="s">
        <v>134</v>
      </c>
      <c r="F105" s="3" t="s">
        <v>135</v>
      </c>
    </row>
    <row r="106" spans="2:6" ht="19.5" customHeight="1">
      <c r="B106" s="3">
        <v>7001</v>
      </c>
      <c r="C106" s="3">
        <v>7011</v>
      </c>
      <c r="E106" s="3" t="s">
        <v>103</v>
      </c>
      <c r="F106" s="3" t="s">
        <v>51</v>
      </c>
    </row>
    <row r="107" spans="2:7" ht="19.5" customHeight="1">
      <c r="B107" s="3">
        <v>7001</v>
      </c>
      <c r="C107" s="3">
        <v>7012</v>
      </c>
      <c r="D107" s="3">
        <v>1</v>
      </c>
      <c r="E107" s="3" t="s">
        <v>120</v>
      </c>
      <c r="F107" s="3" t="s">
        <v>18</v>
      </c>
      <c r="G107" s="3" t="s">
        <v>121</v>
      </c>
    </row>
    <row r="108" spans="2:7" ht="19.5" customHeight="1">
      <c r="B108" s="3">
        <v>7001</v>
      </c>
      <c r="C108" s="3">
        <v>7012</v>
      </c>
      <c r="D108" s="3">
        <v>2</v>
      </c>
      <c r="E108" s="3" t="s">
        <v>120</v>
      </c>
      <c r="F108" s="3" t="s">
        <v>18</v>
      </c>
      <c r="G108" s="3" t="s">
        <v>34</v>
      </c>
    </row>
    <row r="109" spans="2:7" ht="19.5" customHeight="1">
      <c r="B109" s="3">
        <v>7001</v>
      </c>
      <c r="C109" s="3">
        <v>7012</v>
      </c>
      <c r="D109" s="3">
        <v>3</v>
      </c>
      <c r="E109" s="3" t="s">
        <v>120</v>
      </c>
      <c r="F109" s="3" t="s">
        <v>18</v>
      </c>
      <c r="G109" s="3" t="s">
        <v>28</v>
      </c>
    </row>
    <row r="110" spans="2:7" ht="19.5" customHeight="1">
      <c r="B110" s="3">
        <v>7001</v>
      </c>
      <c r="C110" s="3">
        <v>7012</v>
      </c>
      <c r="D110" s="3">
        <v>4</v>
      </c>
      <c r="E110" s="3" t="s">
        <v>120</v>
      </c>
      <c r="F110" s="3" t="s">
        <v>18</v>
      </c>
      <c r="G110" s="3" t="s">
        <v>122</v>
      </c>
    </row>
    <row r="111" spans="2:6" ht="19.5" customHeight="1">
      <c r="B111" s="3">
        <v>7001</v>
      </c>
      <c r="C111" s="3">
        <v>7013</v>
      </c>
      <c r="D111" s="3">
        <v>4</v>
      </c>
      <c r="E111" s="3" t="s">
        <v>120</v>
      </c>
      <c r="F111" s="3" t="s">
        <v>14</v>
      </c>
    </row>
    <row r="112" spans="2:7" ht="19.5" customHeight="1">
      <c r="B112" s="3">
        <v>8001</v>
      </c>
      <c r="C112" s="3">
        <v>8001</v>
      </c>
      <c r="D112" s="3">
        <v>1</v>
      </c>
      <c r="E112" s="3" t="s">
        <v>3</v>
      </c>
      <c r="F112" s="3" t="s">
        <v>123</v>
      </c>
      <c r="G112" s="3" t="s">
        <v>124</v>
      </c>
    </row>
    <row r="113" spans="2:7" ht="19.5" customHeight="1">
      <c r="B113" s="3">
        <v>8001</v>
      </c>
      <c r="C113" s="3">
        <v>8001</v>
      </c>
      <c r="D113" s="3">
        <v>2</v>
      </c>
      <c r="E113" s="3" t="s">
        <v>3</v>
      </c>
      <c r="F113" s="3" t="s">
        <v>123</v>
      </c>
      <c r="G113" s="3" t="s">
        <v>101</v>
      </c>
    </row>
    <row r="114" spans="2:7" ht="19.5" customHeight="1">
      <c r="B114" s="3">
        <v>8002</v>
      </c>
      <c r="C114" s="3">
        <v>8002</v>
      </c>
      <c r="D114" s="3">
        <v>1</v>
      </c>
      <c r="E114" s="3" t="s">
        <v>3</v>
      </c>
      <c r="F114" s="3" t="s">
        <v>125</v>
      </c>
      <c r="G114" s="3" t="s">
        <v>126</v>
      </c>
    </row>
    <row r="115" spans="2:7" ht="19.5" customHeight="1">
      <c r="B115" s="3">
        <v>8002</v>
      </c>
      <c r="C115" s="3">
        <v>8002</v>
      </c>
      <c r="D115" s="3">
        <v>2</v>
      </c>
      <c r="E115" s="3" t="s">
        <v>3</v>
      </c>
      <c r="F115" s="3" t="s">
        <v>125</v>
      </c>
      <c r="G115" s="3" t="s">
        <v>124</v>
      </c>
    </row>
    <row r="116" spans="2:7" ht="19.5" customHeight="1">
      <c r="B116" s="3">
        <v>8003</v>
      </c>
      <c r="C116" s="3">
        <v>8003</v>
      </c>
      <c r="D116" s="3">
        <v>1</v>
      </c>
      <c r="E116" s="3" t="s">
        <v>3</v>
      </c>
      <c r="F116" s="3" t="s">
        <v>127</v>
      </c>
      <c r="G116" s="3" t="s">
        <v>124</v>
      </c>
    </row>
    <row r="117" spans="2:7" ht="19.5" customHeight="1">
      <c r="B117" s="3">
        <v>8003</v>
      </c>
      <c r="C117" s="3">
        <v>8003</v>
      </c>
      <c r="D117" s="3">
        <v>2</v>
      </c>
      <c r="E117" s="3" t="s">
        <v>3</v>
      </c>
      <c r="F117" s="3" t="s">
        <v>127</v>
      </c>
      <c r="G117" s="3" t="s">
        <v>101</v>
      </c>
    </row>
    <row r="118" spans="2:7" ht="19.5" customHeight="1">
      <c r="B118" s="3">
        <v>8004</v>
      </c>
      <c r="C118" s="3">
        <v>8004</v>
      </c>
      <c r="E118" s="3" t="s">
        <v>3</v>
      </c>
      <c r="F118" s="3" t="s">
        <v>128</v>
      </c>
      <c r="G118" s="3" t="s">
        <v>126</v>
      </c>
    </row>
    <row r="119" spans="2:7" ht="19.5" customHeight="1">
      <c r="B119" s="3">
        <v>8005</v>
      </c>
      <c r="C119" s="3">
        <v>8005</v>
      </c>
      <c r="E119" s="3" t="s">
        <v>3</v>
      </c>
      <c r="F119" s="3" t="s">
        <v>129</v>
      </c>
      <c r="G119" s="3" t="s">
        <v>126</v>
      </c>
    </row>
  </sheetData>
  <sheetProtection/>
  <autoFilter ref="B1:G119">
    <sortState ref="B2:G119">
      <sortCondition sortBy="value" ref="C2:C11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SB23NJ132</dc:creator>
  <cp:keywords/>
  <dc:description/>
  <cp:lastModifiedBy>阿部　洋介</cp:lastModifiedBy>
  <cp:lastPrinted>2023-10-06T05:32:06Z</cp:lastPrinted>
  <dcterms:created xsi:type="dcterms:W3CDTF">2004-11-15T01:28:00Z</dcterms:created>
  <dcterms:modified xsi:type="dcterms:W3CDTF">2023-10-11T03:50:52Z</dcterms:modified>
  <cp:category/>
  <cp:version/>
  <cp:contentType/>
  <cp:contentStatus/>
</cp:coreProperties>
</file>