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1">'居宅介護支援（１枚版）'!$A$1:$BD$51</definedName>
    <definedName name="_xlnm.Print_Titles" localSheetId="1">'居宅介護支援（１枚版）'!$1:$13</definedName>
    <definedName name="_xlnm.Print_Area" localSheetId="3">記入方法!$A$1:$O$77</definedName>
    <definedName name="_xlnm.Print_Area" localSheetId="2">'居宅介護支援（100名）'!$A$1:$BD$133</definedName>
    <definedName name="_xlnm.Print_Titles" localSheetId="2">'居宅介護支援（100名）'!$1:$13</definedName>
    <definedName name="_xlnm.Print_Area" localSheetId="0">'【記載例】居宅介護支援'!$A$1:$BD$51</definedName>
    <definedName name="_xlnm.Print_Titles" localSheetId="0">'【記載例】居宅介護支援'!$1:$13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<sst xmlns="http://schemas.openxmlformats.org/spreadsheetml/2006/main" xmlns:r="http://schemas.openxmlformats.org/officeDocument/2006/relationships" count="142" uniqueCount="142">
  <si>
    <t>常勤で専従</t>
    <rPh sb="0" eb="2">
      <t>ジョウキン</t>
    </rPh>
    <rPh sb="3" eb="5">
      <t>センジュウ</t>
    </rPh>
    <phoneticPr fontId="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</si>
  <si>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</si>
  <si>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t>
  </si>
  <si>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</si>
  <si>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</si>
  <si>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</si>
  <si>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</si>
  <si>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</si>
  <si>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</si>
  <si>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</si>
  <si>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職種名</t>
    <rPh sb="0" eb="2">
      <t>ショクシュ</t>
    </rPh>
    <rPh sb="2" eb="3">
      <t>メイ</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</si>
  <si>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</si>
  <si>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</si>
  <si>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</si>
  <si>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</si>
  <si>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</si>
  <si>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ー</t>
  </si>
  <si>
    <t>区分</t>
    <rPh sb="0" eb="2">
      <t>クブン</t>
    </rPh>
    <phoneticPr fontId="1"/>
  </si>
  <si>
    <t>4週目</t>
    <rPh sb="1" eb="2">
      <t>シュウ</t>
    </rPh>
    <rPh sb="2" eb="3">
      <t>メ</t>
    </rPh>
    <phoneticPr fontId="1"/>
  </si>
  <si>
    <t>記号</t>
    <rPh sb="0" eb="2">
      <t>キゴウ</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</si>
  <si>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</si>
  <si>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</si>
  <si>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</si>
  <si>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</si>
  <si>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</si>
  <si>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</si>
  <si>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</si>
  <si>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</si>
  <si>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</si>
  <si>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</si>
  <si>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t>
  </si>
  <si>
    <t>事業所名</t>
    <rPh sb="0" eb="3">
      <t>ジギョウショ</t>
    </rPh>
    <rPh sb="3" eb="4">
      <t>メイ</t>
    </rPh>
    <phoneticPr fontId="1"/>
  </si>
  <si>
    <t>サービス種別</t>
    <rPh sb="4" eb="6">
      <t>シュベツ</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</si>
  <si>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</si>
  <si>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</si>
  <si>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</si>
  <si>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</si>
  <si>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</si>
  <si>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</si>
  <si>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</si>
  <si>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時間/週</t>
    <rPh sb="0" eb="2">
      <t>ジカン</t>
    </rPh>
    <rPh sb="3" eb="4">
      <t>シュウ</t>
    </rPh>
    <phoneticPr fontId="1"/>
  </si>
  <si>
    <t>常勤で兼務</t>
    <rPh sb="0" eb="2">
      <t>ジョウキン</t>
    </rPh>
    <rPh sb="3" eb="5">
      <t>ケンム</t>
    </rPh>
    <phoneticPr fontId="1"/>
  </si>
  <si>
    <t>当月の日数</t>
    <rPh sb="0" eb="2">
      <t>トウゲツ</t>
    </rPh>
    <rPh sb="3" eb="5">
      <t>ニッスウ</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</si>
  <si>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</si>
  <si>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</si>
  <si>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</si>
  <si>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</si>
  <si>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</si>
  <si>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</si>
  <si>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</si>
  <si>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</si>
  <si>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　B子</t>
    <rPh sb="4" eb="5">
      <t>コ</t>
    </rPh>
    <phoneticPr fontId="1"/>
  </si>
  <si>
    <t>資格</t>
    <rPh sb="0" eb="2">
      <t>シカク</t>
    </rPh>
    <phoneticPr fontId="1"/>
  </si>
  <si>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</si>
  <si>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</si>
  <si>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</si>
  <si>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</si>
  <si>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</si>
  <si>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</si>
  <si>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</si>
  <si>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</si>
  <si>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</si>
  <si>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</si>
  <si>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</si>
  <si>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</si>
  <si>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</si>
  <si>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</si>
  <si>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</si>
  <si>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</si>
  <si>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</si>
  <si>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</si>
  <si>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社会福祉主事（3年以上従事）</t>
    <rPh sb="0" eb="2">
      <t>シャカイ</t>
    </rPh>
    <rPh sb="2" eb="4">
      <t>フクシ</t>
    </rPh>
    <rPh sb="4" eb="6">
      <t>シュジ</t>
    </rPh>
    <rPh sb="8" eb="9">
      <t>ネン</t>
    </rPh>
    <rPh sb="9" eb="11">
      <t>イジョウ</t>
    </rPh>
    <rPh sb="11" eb="13">
      <t>ジュウジ</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</si>
  <si>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</si>
  <si>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</si>
  <si>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</si>
  <si>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</si>
  <si>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</si>
  <si>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</si>
  <si>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</si>
  <si>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</si>
  <si>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</si>
  <si>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</si>
  <si>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</si>
  <si>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</si>
  <si>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</si>
  <si>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</si>
  <si>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</si>
  <si>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</si>
  <si>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</si>
  <si>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</si>
  <si>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</si>
  <si>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</si>
  <si>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</si>
  <si>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</si>
  <si>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</si>
  <si>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</si>
  <si>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</si>
  <si>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</si>
  <si>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</si>
  <si>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</si>
  <si>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</si>
  <si>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</si>
  <si>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</si>
  <si>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介護支援専門員</t>
    <rPh sb="0" eb="2">
      <t>カイゴ</t>
    </rPh>
    <rPh sb="2" eb="4">
      <t>シエン</t>
    </rPh>
    <rPh sb="4" eb="7">
      <t>センモンイン</t>
    </rPh>
    <phoneticPr fontId="1"/>
  </si>
  <si>
    <t>４週</t>
  </si>
  <si>
    <t>　　　　　手入力すること。</t>
  </si>
  <si>
    <t>○○　A郞</t>
    <rPh sb="4" eb="5">
      <t>ロウ</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</si>
  <si>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</si>
  <si>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</si>
  <si>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</si>
  <si>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(7)
資格</t>
    <rPh sb="4" eb="6">
      <t>シカク</t>
    </rPh>
    <phoneticPr fontId="1"/>
  </si>
  <si>
    <t>　　　 その他、特記事項欄としてもご活用ください。</t>
    <rPh sb="6" eb="7">
      <t>タ</t>
    </rPh>
    <rPh sb="8" eb="10">
      <t>トッキ</t>
    </rPh>
    <rPh sb="10" eb="12">
      <t>ジコウ</t>
    </rPh>
    <rPh sb="12" eb="13">
      <t>ラン</t>
    </rPh>
    <rPh sb="18" eb="20">
      <t>カツヨウ</t>
    </rPh>
    <phoneticPr fontId="16"/>
  </si>
  <si>
    <t>(8) 氏　名</t>
  </si>
  <si>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</si>
  <si>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</si>
  <si>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</si>
  <si>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</si>
  <si>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</si>
  <si>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</si>
  <si>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</si>
  <si>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</si>
  <si>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</si>
  <si>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</si>
  <si>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</si>
  <si>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</si>
  <si>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</si>
  <si>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</si>
  <si>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</si>
  <si>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</si>
  <si>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(6)
勤務
形態</t>
  </si>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</sst>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81" formatCode="#,##0&quot;人&quot;"/>
    <numFmt numFmtId="176" formatCode="#,##0.##"/>
    <numFmt numFmtId="178" formatCode="#,##0.0&quot;人&quot;"/>
    <numFmt numFmtId="179" formatCode="#,##0.0#"/>
    <numFmt numFmtId="180" formatCode="#,##0.0;[Red]\-#,##0.0"/>
    <numFmt numFmtId="177" formatCode="0.0"/>
  </numFmts>
  <fonts count="17">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4"/>
      <color auto="1"/>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3"/>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56">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10"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10"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10"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10" fillId="0" borderId="0" xfId="0" applyFont="1" applyFill="1" applyAlignment="1" applyProtection="1">
      <alignment vertical="center"/>
    </xf>
    <xf numFmtId="0" fontId="3" fillId="0" borderId="0" xfId="0" applyFont="1" applyProtection="1">
      <alignment vertical="center"/>
    </xf>
    <xf numFmtId="0" fontId="10"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4"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810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200025</xdr:rowOff>
    </xdr:to>
    <xdr:sp macro="" textlink="">
      <xdr:nvSpPr>
        <xdr:cNvPr id="2" name="正方形/長方形 1"/>
        <xdr:cNvSpPr/>
      </xdr:nvSpPr>
      <xdr:spPr>
        <a:xfrm>
          <a:off x="142875" y="16964025"/>
          <a:ext cx="12578080" cy="2152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tabSelected="1" view="pageBreakPreview" zoomScaleNormal="55" zoomScaleSheetLayoutView="100" workbookViewId="0"/>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3"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t="s">
        <v>115</v>
      </c>
      <c r="AN2" s="126"/>
      <c r="AO2" s="126"/>
      <c r="AP2" s="126"/>
      <c r="AQ2" s="126"/>
      <c r="AR2" s="126"/>
      <c r="AS2" s="126"/>
      <c r="AT2" s="126"/>
      <c r="AU2" s="126"/>
      <c r="AV2" s="126"/>
      <c r="AW2" s="126"/>
      <c r="AX2" s="126"/>
      <c r="AY2" s="126"/>
      <c r="AZ2" s="126"/>
      <c r="BA2" s="126"/>
      <c r="BB2" s="152" t="s">
        <v>2</v>
      </c>
      <c r="BC2" s="66"/>
      <c r="BD2" s="66"/>
      <c r="BE2" s="194"/>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194"/>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194"/>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82">
        <v>160</v>
      </c>
      <c r="BA5" s="187"/>
      <c r="BB5" s="158" t="s">
        <v>89</v>
      </c>
      <c r="BC5" s="151"/>
      <c r="BD5" s="5"/>
      <c r="BE5" s="194"/>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155"/>
      <c r="AP6" s="155"/>
      <c r="AQ6" s="123" t="s">
        <v>126</v>
      </c>
      <c r="AR6" s="151"/>
      <c r="AS6" s="157"/>
      <c r="AT6" s="157"/>
      <c r="AU6" s="157"/>
      <c r="AV6" s="151"/>
      <c r="AW6" s="151"/>
      <c r="AX6" s="156"/>
      <c r="AY6" s="151"/>
      <c r="AZ6" s="166">
        <v>100</v>
      </c>
      <c r="BA6" s="174"/>
      <c r="BB6" s="189" t="s">
        <v>125</v>
      </c>
      <c r="BC6" s="151"/>
      <c r="BD6" s="5"/>
      <c r="BE6" s="194"/>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194"/>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195"/>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t="s">
        <v>4</v>
      </c>
      <c r="D14" s="38"/>
      <c r="E14" s="48" t="s">
        <v>12</v>
      </c>
      <c r="F14" s="53"/>
      <c r="G14" s="59" t="s">
        <v>118</v>
      </c>
      <c r="H14" s="62"/>
      <c r="I14" s="62"/>
      <c r="J14" s="62"/>
      <c r="K14" s="78"/>
      <c r="L14" s="85" t="s">
        <v>76</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3">
        <f t="shared" ref="AU14:AU31" si="1">IF($AZ$3="４週",SUM(P14:AQ14),IF($AZ$3="暦月",SUM(P14:AT14),""))</f>
        <v>160</v>
      </c>
      <c r="AV14" s="171"/>
      <c r="AW14" s="163">
        <f t="shared" ref="AW14:AW31" si="2">IF($AZ$3="４週",AU14/4,IF($AZ$3="暦月",AU14/($AZ$7/7),""))</f>
        <v>40</v>
      </c>
      <c r="AX14" s="171"/>
      <c r="AY14" s="178"/>
      <c r="AZ14" s="184"/>
      <c r="BA14" s="184"/>
      <c r="BB14" s="184"/>
      <c r="BC14" s="184"/>
      <c r="BD14" s="191"/>
    </row>
    <row r="15" spans="1:57" ht="39.9" customHeight="1">
      <c r="A15" s="6"/>
      <c r="B15" s="14">
        <f t="shared" ref="B15:B31" si="3">B14+1</f>
        <v>2</v>
      </c>
      <c r="C15" s="23" t="s">
        <v>103</v>
      </c>
      <c r="D15" s="39"/>
      <c r="E15" s="49" t="s">
        <v>12</v>
      </c>
      <c r="F15" s="54"/>
      <c r="G15" s="60" t="s">
        <v>118</v>
      </c>
      <c r="H15" s="63"/>
      <c r="I15" s="63"/>
      <c r="J15" s="63"/>
      <c r="K15" s="79"/>
      <c r="L15" s="86" t="s">
        <v>106</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4">
        <f t="shared" si="1"/>
        <v>160</v>
      </c>
      <c r="AV15" s="172"/>
      <c r="AW15" s="164">
        <f t="shared" si="2"/>
        <v>40</v>
      </c>
      <c r="AX15" s="172"/>
      <c r="AY15" s="179"/>
      <c r="AZ15" s="185"/>
      <c r="BA15" s="185"/>
      <c r="BB15" s="185"/>
      <c r="BC15" s="185"/>
      <c r="BD15" s="192"/>
    </row>
    <row r="16" spans="1:57" ht="39.9" customHeight="1">
      <c r="A16" s="6"/>
      <c r="B16" s="14">
        <f t="shared" si="3"/>
        <v>3</v>
      </c>
      <c r="C16" s="23" t="s">
        <v>103</v>
      </c>
      <c r="D16" s="39"/>
      <c r="E16" s="49" t="s">
        <v>12</v>
      </c>
      <c r="F16" s="54"/>
      <c r="G16" s="60" t="s">
        <v>103</v>
      </c>
      <c r="H16" s="63"/>
      <c r="I16" s="63"/>
      <c r="J16" s="63"/>
      <c r="K16" s="79"/>
      <c r="L16" s="86" t="s">
        <v>51</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4">
        <f t="shared" si="1"/>
        <v>160</v>
      </c>
      <c r="AV16" s="172"/>
      <c r="AW16" s="164">
        <f t="shared" si="2"/>
        <v>40</v>
      </c>
      <c r="AX16" s="172"/>
      <c r="AY16" s="179"/>
      <c r="AZ16" s="185"/>
      <c r="BA16" s="185"/>
      <c r="BB16" s="185"/>
      <c r="BC16" s="185"/>
      <c r="BD16" s="192"/>
    </row>
    <row r="17" spans="1:56" ht="39.9" customHeight="1">
      <c r="A17" s="6"/>
      <c r="B17" s="14">
        <f t="shared" si="3"/>
        <v>4</v>
      </c>
      <c r="C17" s="23" t="s">
        <v>103</v>
      </c>
      <c r="D17" s="39"/>
      <c r="E17" s="49" t="s">
        <v>12</v>
      </c>
      <c r="F17" s="54"/>
      <c r="G17" s="60" t="s">
        <v>103</v>
      </c>
      <c r="H17" s="63"/>
      <c r="I17" s="63"/>
      <c r="J17" s="63"/>
      <c r="K17" s="79"/>
      <c r="L17" s="86" t="s">
        <v>85</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4">
        <f t="shared" si="1"/>
        <v>160</v>
      </c>
      <c r="AV17" s="172"/>
      <c r="AW17" s="164">
        <f t="shared" si="2"/>
        <v>40</v>
      </c>
      <c r="AX17" s="172"/>
      <c r="AY17" s="179"/>
      <c r="AZ17" s="185"/>
      <c r="BA17" s="185"/>
      <c r="BB17" s="185"/>
      <c r="BC17" s="185"/>
      <c r="BD17" s="192"/>
    </row>
    <row r="18" spans="1:56" ht="39.9" customHeight="1">
      <c r="A18" s="6"/>
      <c r="B18" s="14">
        <f t="shared" si="3"/>
        <v>5</v>
      </c>
      <c r="C18" s="23" t="s">
        <v>103</v>
      </c>
      <c r="D18" s="39"/>
      <c r="E18" s="49" t="s">
        <v>11</v>
      </c>
      <c r="F18" s="54"/>
      <c r="G18" s="60" t="s">
        <v>103</v>
      </c>
      <c r="H18" s="63"/>
      <c r="I18" s="63"/>
      <c r="J18" s="63"/>
      <c r="K18" s="79"/>
      <c r="L18" s="86" t="s">
        <v>84</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4">
        <f t="shared" si="1"/>
        <v>80</v>
      </c>
      <c r="AV18" s="172"/>
      <c r="AW18" s="164">
        <f t="shared" si="2"/>
        <v>20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54</v>
      </c>
      <c r="F34" s="26"/>
      <c r="G34" s="26"/>
      <c r="H34" s="26"/>
      <c r="I34" s="16"/>
      <c r="J34" s="72" t="s">
        <v>59</v>
      </c>
      <c r="K34" s="72"/>
      <c r="L34" s="72"/>
      <c r="M34" s="72"/>
      <c r="N34" s="31"/>
      <c r="O34" s="31"/>
      <c r="P34" s="111" t="s">
        <v>50</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55</v>
      </c>
      <c r="H35" s="27"/>
      <c r="I35" s="16"/>
      <c r="J35" s="27" t="s">
        <v>38</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6</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46</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37</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30</v>
      </c>
      <c r="H45" s="28">
        <f>IF($J$42="週",$AV$5,$AZ$5)</f>
        <v>40</v>
      </c>
      <c r="I45" s="44"/>
      <c r="J45" s="44"/>
      <c r="K45" s="42"/>
      <c r="L45" s="26" t="s">
        <v>3</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86</v>
      </c>
      <c r="H50" s="65">
        <f>M45</f>
        <v>0.5</v>
      </c>
      <c r="I50" s="69"/>
      <c r="J50" s="69"/>
      <c r="K50" s="83"/>
      <c r="L50" s="26" t="s">
        <v>3</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88" right="0.23622047244094488" top="0.43307086614173224" bottom="0.27559055118110237" header="0.31496062992125984" footer="0.31496062992125984"/>
  <pageSetup paperSize="9" scale="29" fitToWidth="1" fitToHeight="1" orientation="portrait"/>
  <drawing r:id="rId1"/>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view="pageBreakPreview" zoomScaleNormal="55" zoomScaleSheetLayoutView="100" workbookViewId="0"/>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20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20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205"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31" si="1">IF($AZ$3="４週",SUM(P14:AQ14),IF($AZ$3="暦月",SUM(P14:AT14),""))</f>
        <v>0</v>
      </c>
      <c r="AV14" s="171"/>
      <c r="AW14" s="163">
        <f t="shared" ref="AW14:AW31" si="2">IF($AZ$3="４週",AU14/4,IF($AZ$3="暦月",AU14/($AZ$7/7),""))</f>
        <v>0</v>
      </c>
      <c r="AX14" s="171"/>
      <c r="AY14" s="178"/>
      <c r="AZ14" s="184"/>
      <c r="BA14" s="184"/>
      <c r="BB14" s="184"/>
      <c r="BC14" s="184"/>
      <c r="BD14" s="191"/>
    </row>
    <row r="15" spans="1:57" ht="39.9"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203"/>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54</v>
      </c>
      <c r="F34" s="26"/>
      <c r="G34" s="26"/>
      <c r="H34" s="26"/>
      <c r="I34" s="16"/>
      <c r="J34" s="72" t="s">
        <v>59</v>
      </c>
      <c r="K34" s="72"/>
      <c r="L34" s="72"/>
      <c r="M34" s="72"/>
      <c r="N34" s="31"/>
      <c r="O34" s="31"/>
      <c r="P34" s="111" t="s">
        <v>50</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55</v>
      </c>
      <c r="H35" s="27"/>
      <c r="I35" s="16"/>
      <c r="J35" s="27" t="s">
        <v>38</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6</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0</v>
      </c>
      <c r="F38" s="57"/>
      <c r="G38" s="52">
        <f>SUMIFS($AW$14:$AX$31,$C$14:$D$31,"介護支援専門員",$E$14:$F$31,"C")</f>
        <v>0</v>
      </c>
      <c r="H38" s="57"/>
      <c r="I38" s="67"/>
      <c r="J38" s="73">
        <v>0</v>
      </c>
      <c r="K38" s="81"/>
      <c r="L38" s="73">
        <v>0</v>
      </c>
      <c r="M38" s="81"/>
      <c r="N38" s="93"/>
      <c r="O38" s="93"/>
      <c r="P38" s="52" t="s">
        <v>46</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37</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30</v>
      </c>
      <c r="H45" s="28">
        <f>IF($J$42="週",$AV$5,$AZ$5)</f>
        <v>40</v>
      </c>
      <c r="I45" s="44"/>
      <c r="J45" s="44"/>
      <c r="K45" s="42"/>
      <c r="L45" s="26" t="s">
        <v>3</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86</v>
      </c>
      <c r="H50" s="65">
        <f>M45</f>
        <v>0</v>
      </c>
      <c r="I50" s="69"/>
      <c r="J50" s="69"/>
      <c r="K50" s="83"/>
      <c r="L50" s="26" t="s">
        <v>3</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0"/>
      <c r="D52" s="200"/>
      <c r="E52" s="199"/>
      <c r="F52" s="199"/>
      <c r="G52" s="199"/>
      <c r="H52" s="199"/>
      <c r="I52" s="199"/>
      <c r="J52" s="199"/>
      <c r="K52" s="199"/>
      <c r="L52" s="199"/>
      <c r="M52" s="199"/>
      <c r="N52" s="199"/>
      <c r="O52" s="199"/>
      <c r="P52" s="199"/>
      <c r="Q52" s="199"/>
      <c r="R52" s="199"/>
      <c r="S52" s="199"/>
      <c r="T52" s="200"/>
      <c r="U52" s="199"/>
      <c r="V52" s="199"/>
      <c r="W52" s="199"/>
      <c r="X52" s="199"/>
      <c r="Y52" s="199"/>
      <c r="Z52" s="199"/>
      <c r="AA52" s="199"/>
      <c r="AB52" s="199"/>
      <c r="AC52" s="199"/>
      <c r="AD52" s="199"/>
      <c r="AE52" s="199"/>
      <c r="AF52" s="199"/>
      <c r="AJ52" s="201"/>
      <c r="AK52" s="202"/>
      <c r="AL52" s="202"/>
      <c r="AM52" s="199"/>
      <c r="AN52" s="199"/>
      <c r="AO52" s="199"/>
      <c r="AP52" s="199"/>
      <c r="AQ52" s="199"/>
      <c r="AR52" s="199"/>
      <c r="AS52" s="199"/>
      <c r="AT52" s="199"/>
      <c r="AU52" s="199"/>
      <c r="AV52" s="199"/>
      <c r="AW52" s="199"/>
      <c r="AX52" s="199"/>
      <c r="AY52" s="199"/>
      <c r="AZ52" s="199"/>
      <c r="BA52" s="199"/>
      <c r="BB52" s="199"/>
      <c r="BC52" s="199"/>
      <c r="BD52" s="199"/>
      <c r="BE52" s="202"/>
    </row>
    <row r="53" spans="1:58" ht="20.25" customHeight="1">
      <c r="A53" s="199"/>
      <c r="B53" s="199"/>
      <c r="C53" s="200"/>
      <c r="D53" s="200"/>
      <c r="E53" s="199"/>
      <c r="F53" s="199"/>
      <c r="G53" s="199"/>
      <c r="H53" s="199"/>
      <c r="I53" s="199"/>
      <c r="J53" s="199"/>
      <c r="K53" s="199"/>
      <c r="L53" s="199"/>
      <c r="M53" s="199"/>
      <c r="N53" s="199"/>
      <c r="O53" s="199"/>
      <c r="P53" s="199"/>
      <c r="Q53" s="199"/>
      <c r="R53" s="199"/>
      <c r="S53" s="199"/>
      <c r="T53" s="199"/>
      <c r="U53" s="200"/>
      <c r="V53" s="199"/>
      <c r="W53" s="199"/>
      <c r="X53" s="199"/>
      <c r="Y53" s="199"/>
      <c r="Z53" s="199"/>
      <c r="AA53" s="199"/>
      <c r="AB53" s="199"/>
      <c r="AC53" s="199"/>
      <c r="AD53" s="199"/>
      <c r="AE53" s="199"/>
      <c r="AF53" s="199"/>
      <c r="AG53" s="199"/>
      <c r="AK53" s="201"/>
      <c r="AL53" s="202"/>
      <c r="AM53" s="202"/>
      <c r="AN53" s="199"/>
      <c r="AO53" s="199"/>
      <c r="AP53" s="199"/>
      <c r="AQ53" s="199"/>
      <c r="AR53" s="199"/>
      <c r="AS53" s="199"/>
      <c r="AT53" s="199"/>
      <c r="AU53" s="199"/>
      <c r="AV53" s="199"/>
      <c r="AW53" s="199"/>
      <c r="AX53" s="199"/>
      <c r="AY53" s="199"/>
      <c r="AZ53" s="199"/>
      <c r="BA53" s="199"/>
      <c r="BB53" s="199"/>
      <c r="BC53" s="199"/>
      <c r="BD53" s="199"/>
      <c r="BE53" s="199"/>
      <c r="BF53" s="202"/>
    </row>
    <row r="54" spans="1:58" ht="20.25" customHeight="1">
      <c r="A54" s="199"/>
      <c r="B54" s="199"/>
      <c r="C54" s="199"/>
      <c r="D54" s="200"/>
      <c r="E54" s="199"/>
      <c r="F54" s="199"/>
      <c r="G54" s="199"/>
      <c r="H54" s="199"/>
      <c r="I54" s="199"/>
      <c r="J54" s="199"/>
      <c r="K54" s="199"/>
      <c r="L54" s="199"/>
      <c r="M54" s="199"/>
      <c r="N54" s="199"/>
      <c r="O54" s="199"/>
      <c r="P54" s="199"/>
      <c r="Q54" s="199"/>
      <c r="R54" s="199"/>
      <c r="S54" s="199"/>
      <c r="T54" s="199"/>
      <c r="U54" s="200"/>
      <c r="V54" s="199"/>
      <c r="W54" s="199"/>
      <c r="X54" s="199"/>
      <c r="Y54" s="199"/>
      <c r="Z54" s="199"/>
      <c r="AA54" s="199"/>
      <c r="AB54" s="199"/>
      <c r="AC54" s="199"/>
      <c r="AD54" s="199"/>
      <c r="AE54" s="199"/>
      <c r="AF54" s="199"/>
      <c r="AG54" s="199"/>
      <c r="AK54" s="201"/>
      <c r="AL54" s="202"/>
      <c r="AM54" s="202"/>
      <c r="AN54" s="199"/>
      <c r="AO54" s="199"/>
      <c r="AP54" s="199"/>
      <c r="AQ54" s="199"/>
      <c r="AR54" s="199"/>
      <c r="AS54" s="199"/>
      <c r="AT54" s="199"/>
      <c r="AU54" s="199"/>
      <c r="AV54" s="199"/>
      <c r="AW54" s="199"/>
      <c r="AX54" s="199"/>
      <c r="AY54" s="199"/>
      <c r="AZ54" s="199"/>
      <c r="BA54" s="199"/>
      <c r="BB54" s="199"/>
      <c r="BC54" s="199"/>
      <c r="BD54" s="199"/>
      <c r="BE54" s="199"/>
      <c r="BF54" s="202"/>
    </row>
    <row r="55" spans="1:58" ht="20.25" customHeight="1">
      <c r="A55" s="199"/>
      <c r="B55" s="199"/>
      <c r="C55" s="200"/>
      <c r="D55" s="200"/>
      <c r="E55" s="199"/>
      <c r="F55" s="199"/>
      <c r="G55" s="199"/>
      <c r="H55" s="199"/>
      <c r="I55" s="199"/>
      <c r="J55" s="199"/>
      <c r="K55" s="199"/>
      <c r="L55" s="199"/>
      <c r="M55" s="199"/>
      <c r="N55" s="199"/>
      <c r="O55" s="199"/>
      <c r="P55" s="199"/>
      <c r="Q55" s="199"/>
      <c r="R55" s="199"/>
      <c r="S55" s="199"/>
      <c r="T55" s="199"/>
      <c r="U55" s="200"/>
      <c r="V55" s="199"/>
      <c r="W55" s="199"/>
      <c r="X55" s="199"/>
      <c r="Y55" s="199"/>
      <c r="Z55" s="199"/>
      <c r="AA55" s="199"/>
      <c r="AB55" s="199"/>
      <c r="AC55" s="199"/>
      <c r="AD55" s="199"/>
      <c r="AE55" s="199"/>
      <c r="AF55" s="199"/>
      <c r="AG55" s="199"/>
      <c r="AK55" s="201"/>
      <c r="AL55" s="202"/>
      <c r="AM55" s="202"/>
      <c r="AN55" s="199"/>
      <c r="AO55" s="199"/>
      <c r="AP55" s="199"/>
      <c r="AQ55" s="199"/>
      <c r="AR55" s="199"/>
      <c r="AS55" s="199"/>
      <c r="AT55" s="199"/>
      <c r="AU55" s="199"/>
      <c r="AV55" s="199"/>
      <c r="AW55" s="199"/>
      <c r="AX55" s="199"/>
      <c r="AY55" s="199"/>
      <c r="AZ55" s="199"/>
      <c r="BA55" s="199"/>
      <c r="BB55" s="199"/>
      <c r="BC55" s="199"/>
      <c r="BD55" s="199"/>
      <c r="BE55" s="199"/>
      <c r="BF55" s="202"/>
    </row>
    <row r="56" spans="1:58" ht="20.25" customHeight="1">
      <c r="C56" s="201"/>
      <c r="D56" s="201"/>
      <c r="E56" s="201"/>
      <c r="F56" s="201"/>
      <c r="G56" s="201"/>
      <c r="H56" s="201"/>
      <c r="I56" s="201"/>
      <c r="J56" s="201"/>
      <c r="K56" s="201"/>
      <c r="L56" s="201"/>
      <c r="M56" s="201"/>
      <c r="N56" s="201"/>
      <c r="O56" s="201"/>
      <c r="P56" s="201"/>
      <c r="Q56" s="201"/>
      <c r="R56" s="201"/>
      <c r="S56" s="201"/>
      <c r="T56" s="201"/>
      <c r="U56" s="202"/>
      <c r="V56" s="202"/>
      <c r="W56" s="201"/>
      <c r="X56" s="201"/>
      <c r="Y56" s="201"/>
      <c r="Z56" s="201"/>
      <c r="AA56" s="201"/>
      <c r="AB56" s="201"/>
      <c r="AC56" s="201"/>
      <c r="AD56" s="201"/>
      <c r="AE56" s="201"/>
      <c r="AF56" s="201"/>
      <c r="AG56" s="201"/>
      <c r="AH56" s="201"/>
      <c r="AI56" s="201"/>
      <c r="AJ56" s="201"/>
      <c r="AK56" s="201"/>
      <c r="AL56" s="202"/>
      <c r="AM56" s="202"/>
      <c r="AN56" s="199"/>
      <c r="AO56" s="199"/>
      <c r="AP56" s="199"/>
      <c r="AQ56" s="199"/>
      <c r="AR56" s="199"/>
      <c r="AS56" s="199"/>
      <c r="AT56" s="199"/>
      <c r="AU56" s="199"/>
      <c r="AV56" s="199"/>
      <c r="AW56" s="199"/>
      <c r="AX56" s="199"/>
      <c r="AY56" s="199"/>
      <c r="AZ56" s="199"/>
      <c r="BA56" s="199"/>
      <c r="BB56" s="199"/>
      <c r="BC56" s="199"/>
      <c r="BD56" s="199"/>
      <c r="BE56" s="199"/>
      <c r="BF56" s="202"/>
    </row>
    <row r="57" spans="1:58" ht="20.25" customHeight="1">
      <c r="C57" s="201"/>
      <c r="D57" s="201"/>
      <c r="E57" s="201"/>
      <c r="F57" s="201"/>
      <c r="G57" s="201"/>
      <c r="H57" s="201"/>
      <c r="I57" s="201"/>
      <c r="J57" s="201"/>
      <c r="K57" s="201"/>
      <c r="L57" s="201"/>
      <c r="M57" s="201"/>
      <c r="N57" s="201"/>
      <c r="O57" s="201"/>
      <c r="P57" s="201"/>
      <c r="Q57" s="201"/>
      <c r="R57" s="201"/>
      <c r="S57" s="201"/>
      <c r="T57" s="201"/>
      <c r="U57" s="202"/>
      <c r="V57" s="202"/>
      <c r="W57" s="201"/>
      <c r="X57" s="201"/>
      <c r="Y57" s="201"/>
      <c r="Z57" s="201"/>
      <c r="AA57" s="201"/>
      <c r="AB57" s="201"/>
      <c r="AC57" s="201"/>
      <c r="AD57" s="201"/>
      <c r="AE57" s="201"/>
      <c r="AF57" s="201"/>
      <c r="AG57" s="201"/>
      <c r="AH57" s="201"/>
      <c r="AI57" s="201"/>
      <c r="AJ57" s="201"/>
      <c r="AK57" s="201"/>
      <c r="AL57" s="202"/>
      <c r="AM57" s="202"/>
      <c r="AN57" s="199"/>
      <c r="AO57" s="199"/>
      <c r="AP57" s="199"/>
      <c r="AQ57" s="199"/>
      <c r="AR57" s="199"/>
      <c r="AS57" s="199"/>
      <c r="AT57" s="199"/>
      <c r="AU57" s="199"/>
      <c r="AV57" s="199"/>
      <c r="AW57" s="199"/>
      <c r="AX57" s="199"/>
      <c r="AY57" s="199"/>
      <c r="AZ57" s="199"/>
      <c r="BA57" s="199"/>
      <c r="BB57" s="199"/>
      <c r="BC57" s="199"/>
      <c r="BD57" s="199"/>
      <c r="BE57" s="199"/>
      <c r="BF57" s="20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88" right="0.23622047244094488" top="0.43307086614173224" bottom="0.27559055118110237" header="0.31496062992125984" footer="0.31496062992125984"/>
  <pageSetup paperSize="9" scale="29" fitToWidth="1" fitToHeight="1" orientation="portrait"/>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SheetLayoutView="75" workbookViewId="0"/>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IF(AZ3="４週","(10)1～4週目の勤務時間数合計","(11)1か月の勤務時間数合計")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6"/>
      <c r="AZ13" s="176"/>
      <c r="BA13" s="176"/>
      <c r="BB13" s="176"/>
      <c r="BC13" s="176"/>
      <c r="BD13" s="176"/>
    </row>
    <row r="14" spans="1:57" ht="39.9" customHeight="1">
      <c r="A14" s="6"/>
      <c r="B14" s="208">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77" si="1">IF($AZ$3="４週",SUM(P14:AQ14),IF($AZ$3="暦月",SUM(P14:AT14),""))</f>
        <v>0</v>
      </c>
      <c r="AV14" s="171"/>
      <c r="AW14" s="163">
        <f t="shared" ref="AW14:AW77" si="2">IF($AZ$3="４週",AU14/4,IF($AZ$3="暦月",AU14/($AZ$7/7),""))</f>
        <v>0</v>
      </c>
      <c r="AX14" s="171"/>
      <c r="AY14" s="178"/>
      <c r="AZ14" s="184"/>
      <c r="BA14" s="184"/>
      <c r="BB14" s="184"/>
      <c r="BC14" s="184"/>
      <c r="BD14" s="191"/>
    </row>
    <row r="15" spans="1:57" ht="39.9"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4">
        <f t="shared" si="1"/>
        <v>0</v>
      </c>
      <c r="AV31" s="172"/>
      <c r="AW31" s="164">
        <f t="shared" si="2"/>
        <v>0</v>
      </c>
      <c r="AX31" s="172"/>
      <c r="AY31" s="179"/>
      <c r="AZ31" s="185"/>
      <c r="BA31" s="185"/>
      <c r="BB31" s="185"/>
      <c r="BC31" s="185"/>
      <c r="BD31" s="192"/>
    </row>
    <row r="32" spans="1:56" ht="39.9"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4">
        <f t="shared" si="1"/>
        <v>0</v>
      </c>
      <c r="AV32" s="172"/>
      <c r="AW32" s="164">
        <f t="shared" si="2"/>
        <v>0</v>
      </c>
      <c r="AX32" s="172"/>
      <c r="AY32" s="179"/>
      <c r="AZ32" s="185"/>
      <c r="BA32" s="185"/>
      <c r="BB32" s="185"/>
      <c r="BC32" s="185"/>
      <c r="BD32" s="192"/>
    </row>
    <row r="33" spans="1:56" ht="39.9"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4">
        <f t="shared" si="1"/>
        <v>0</v>
      </c>
      <c r="AV33" s="172"/>
      <c r="AW33" s="164">
        <f t="shared" si="2"/>
        <v>0</v>
      </c>
      <c r="AX33" s="172"/>
      <c r="AY33" s="179"/>
      <c r="AZ33" s="185"/>
      <c r="BA33" s="185"/>
      <c r="BB33" s="185"/>
      <c r="BC33" s="185"/>
      <c r="BD33" s="192"/>
    </row>
    <row r="34" spans="1:56" ht="39.9"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4">
        <f t="shared" si="1"/>
        <v>0</v>
      </c>
      <c r="AV34" s="172"/>
      <c r="AW34" s="164">
        <f t="shared" si="2"/>
        <v>0</v>
      </c>
      <c r="AX34" s="172"/>
      <c r="AY34" s="179"/>
      <c r="AZ34" s="185"/>
      <c r="BA34" s="185"/>
      <c r="BB34" s="185"/>
      <c r="BC34" s="185"/>
      <c r="BD34" s="192"/>
    </row>
    <row r="35" spans="1:56" ht="39.9"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4">
        <f t="shared" si="1"/>
        <v>0</v>
      </c>
      <c r="AV35" s="172"/>
      <c r="AW35" s="164">
        <f t="shared" si="2"/>
        <v>0</v>
      </c>
      <c r="AX35" s="172"/>
      <c r="AY35" s="179"/>
      <c r="AZ35" s="185"/>
      <c r="BA35" s="185"/>
      <c r="BB35" s="185"/>
      <c r="BC35" s="185"/>
      <c r="BD35" s="192"/>
    </row>
    <row r="36" spans="1:56" ht="39.9"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4">
        <f t="shared" si="1"/>
        <v>0</v>
      </c>
      <c r="AV36" s="172"/>
      <c r="AW36" s="164">
        <f t="shared" si="2"/>
        <v>0</v>
      </c>
      <c r="AX36" s="172"/>
      <c r="AY36" s="179"/>
      <c r="AZ36" s="185"/>
      <c r="BA36" s="185"/>
      <c r="BB36" s="185"/>
      <c r="BC36" s="185"/>
      <c r="BD36" s="192"/>
    </row>
    <row r="37" spans="1:56" ht="39.9"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4">
        <f t="shared" si="1"/>
        <v>0</v>
      </c>
      <c r="AV37" s="172"/>
      <c r="AW37" s="164">
        <f t="shared" si="2"/>
        <v>0</v>
      </c>
      <c r="AX37" s="172"/>
      <c r="AY37" s="179"/>
      <c r="AZ37" s="185"/>
      <c r="BA37" s="185"/>
      <c r="BB37" s="185"/>
      <c r="BC37" s="185"/>
      <c r="BD37" s="192"/>
    </row>
    <row r="38" spans="1:56" ht="39.9"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4">
        <f t="shared" si="1"/>
        <v>0</v>
      </c>
      <c r="AV38" s="172"/>
      <c r="AW38" s="164">
        <f t="shared" si="2"/>
        <v>0</v>
      </c>
      <c r="AX38" s="172"/>
      <c r="AY38" s="179"/>
      <c r="AZ38" s="185"/>
      <c r="BA38" s="185"/>
      <c r="BB38" s="185"/>
      <c r="BC38" s="185"/>
      <c r="BD38" s="192"/>
    </row>
    <row r="39" spans="1:56" ht="39.9"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4">
        <f t="shared" si="1"/>
        <v>0</v>
      </c>
      <c r="AV39" s="172"/>
      <c r="AW39" s="164">
        <f t="shared" si="2"/>
        <v>0</v>
      </c>
      <c r="AX39" s="172"/>
      <c r="AY39" s="179"/>
      <c r="AZ39" s="185"/>
      <c r="BA39" s="185"/>
      <c r="BB39" s="185"/>
      <c r="BC39" s="185"/>
      <c r="BD39" s="192"/>
    </row>
    <row r="40" spans="1:56" ht="39.9"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4">
        <f t="shared" si="1"/>
        <v>0</v>
      </c>
      <c r="AV40" s="172"/>
      <c r="AW40" s="164">
        <f t="shared" si="2"/>
        <v>0</v>
      </c>
      <c r="AX40" s="172"/>
      <c r="AY40" s="179"/>
      <c r="AZ40" s="185"/>
      <c r="BA40" s="185"/>
      <c r="BB40" s="185"/>
      <c r="BC40" s="185"/>
      <c r="BD40" s="192"/>
    </row>
    <row r="41" spans="1:56" ht="39.9" customHeight="1">
      <c r="A41" s="6"/>
      <c r="B41" s="14">
        <f t="shared" si="3"/>
        <v>28</v>
      </c>
      <c r="C41" s="23"/>
      <c r="D41" s="39"/>
      <c r="E41" s="49"/>
      <c r="F41" s="54"/>
      <c r="G41" s="60"/>
      <c r="H41" s="63"/>
      <c r="I41" s="63"/>
      <c r="J41" s="63"/>
      <c r="K41" s="79"/>
      <c r="L41" s="86"/>
      <c r="M41" s="90"/>
      <c r="N41" s="90"/>
      <c r="O41" s="100"/>
      <c r="P41" s="210"/>
      <c r="Q41" s="211"/>
      <c r="R41" s="211"/>
      <c r="S41" s="211"/>
      <c r="T41" s="211"/>
      <c r="U41" s="211"/>
      <c r="V41" s="212"/>
      <c r="W41" s="210"/>
      <c r="X41" s="211"/>
      <c r="Y41" s="211"/>
      <c r="Z41" s="211"/>
      <c r="AA41" s="211"/>
      <c r="AB41" s="211"/>
      <c r="AC41" s="212"/>
      <c r="AD41" s="210"/>
      <c r="AE41" s="211"/>
      <c r="AF41" s="211"/>
      <c r="AG41" s="211"/>
      <c r="AH41" s="211"/>
      <c r="AI41" s="211"/>
      <c r="AJ41" s="212"/>
      <c r="AK41" s="210"/>
      <c r="AL41" s="211"/>
      <c r="AM41" s="211"/>
      <c r="AN41" s="211"/>
      <c r="AO41" s="211"/>
      <c r="AP41" s="211"/>
      <c r="AQ41" s="212"/>
      <c r="AR41" s="210"/>
      <c r="AS41" s="211"/>
      <c r="AT41" s="212"/>
      <c r="AU41" s="164">
        <f t="shared" si="1"/>
        <v>0</v>
      </c>
      <c r="AV41" s="172"/>
      <c r="AW41" s="164">
        <f t="shared" si="2"/>
        <v>0</v>
      </c>
      <c r="AX41" s="172"/>
      <c r="AY41" s="179"/>
      <c r="AZ41" s="185"/>
      <c r="BA41" s="185"/>
      <c r="BB41" s="185"/>
      <c r="BC41" s="185"/>
      <c r="BD41" s="192"/>
    </row>
    <row r="42" spans="1:56" ht="39.9"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4">
        <f t="shared" si="1"/>
        <v>0</v>
      </c>
      <c r="AV42" s="172"/>
      <c r="AW42" s="164">
        <f t="shared" si="2"/>
        <v>0</v>
      </c>
      <c r="AX42" s="172"/>
      <c r="AY42" s="179"/>
      <c r="AZ42" s="185"/>
      <c r="BA42" s="185"/>
      <c r="BB42" s="185"/>
      <c r="BC42" s="185"/>
      <c r="BD42" s="192"/>
    </row>
    <row r="43" spans="1:56" ht="39.9"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4">
        <f t="shared" si="1"/>
        <v>0</v>
      </c>
      <c r="AV43" s="172"/>
      <c r="AW43" s="164">
        <f t="shared" si="2"/>
        <v>0</v>
      </c>
      <c r="AX43" s="172"/>
      <c r="AY43" s="179"/>
      <c r="AZ43" s="185"/>
      <c r="BA43" s="185"/>
      <c r="BB43" s="185"/>
      <c r="BC43" s="185"/>
      <c r="BD43" s="192"/>
    </row>
    <row r="44" spans="1:56" ht="39.9"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4">
        <f t="shared" si="1"/>
        <v>0</v>
      </c>
      <c r="AV44" s="172"/>
      <c r="AW44" s="164">
        <f t="shared" si="2"/>
        <v>0</v>
      </c>
      <c r="AX44" s="172"/>
      <c r="AY44" s="179"/>
      <c r="AZ44" s="185"/>
      <c r="BA44" s="185"/>
      <c r="BB44" s="185"/>
      <c r="BC44" s="185"/>
      <c r="BD44" s="192"/>
    </row>
    <row r="45" spans="1:56" ht="39.9"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4">
        <f t="shared" si="1"/>
        <v>0</v>
      </c>
      <c r="AV45" s="172"/>
      <c r="AW45" s="164">
        <f t="shared" si="2"/>
        <v>0</v>
      </c>
      <c r="AX45" s="172"/>
      <c r="AY45" s="179"/>
      <c r="AZ45" s="185"/>
      <c r="BA45" s="185"/>
      <c r="BB45" s="185"/>
      <c r="BC45" s="185"/>
      <c r="BD45" s="192"/>
    </row>
    <row r="46" spans="1:56" ht="39.9"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4">
        <f t="shared" si="1"/>
        <v>0</v>
      </c>
      <c r="AV46" s="172"/>
      <c r="AW46" s="164">
        <f t="shared" si="2"/>
        <v>0</v>
      </c>
      <c r="AX46" s="172"/>
      <c r="AY46" s="179"/>
      <c r="AZ46" s="185"/>
      <c r="BA46" s="185"/>
      <c r="BB46" s="185"/>
      <c r="BC46" s="185"/>
      <c r="BD46" s="192"/>
    </row>
    <row r="47" spans="1:56" ht="39.9"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4">
        <f t="shared" si="1"/>
        <v>0</v>
      </c>
      <c r="AV47" s="172"/>
      <c r="AW47" s="164">
        <f t="shared" si="2"/>
        <v>0</v>
      </c>
      <c r="AX47" s="172"/>
      <c r="AY47" s="179"/>
      <c r="AZ47" s="185"/>
      <c r="BA47" s="185"/>
      <c r="BB47" s="185"/>
      <c r="BC47" s="185"/>
      <c r="BD47" s="192"/>
    </row>
    <row r="48" spans="1:56" ht="39.9"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4">
        <f t="shared" si="1"/>
        <v>0</v>
      </c>
      <c r="AV48" s="172"/>
      <c r="AW48" s="164">
        <f t="shared" si="2"/>
        <v>0</v>
      </c>
      <c r="AX48" s="172"/>
      <c r="AY48" s="179"/>
      <c r="AZ48" s="185"/>
      <c r="BA48" s="185"/>
      <c r="BB48" s="185"/>
      <c r="BC48" s="185"/>
      <c r="BD48" s="192"/>
    </row>
    <row r="49" spans="1:56" ht="39.9"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4">
        <f t="shared" si="1"/>
        <v>0</v>
      </c>
      <c r="AV49" s="172"/>
      <c r="AW49" s="164">
        <f t="shared" si="2"/>
        <v>0</v>
      </c>
      <c r="AX49" s="172"/>
      <c r="AY49" s="179"/>
      <c r="AZ49" s="185"/>
      <c r="BA49" s="185"/>
      <c r="BB49" s="185"/>
      <c r="BC49" s="185"/>
      <c r="BD49" s="192"/>
    </row>
    <row r="50" spans="1:56" ht="39.9"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4">
        <f t="shared" si="1"/>
        <v>0</v>
      </c>
      <c r="AV50" s="172"/>
      <c r="AW50" s="164">
        <f t="shared" si="2"/>
        <v>0</v>
      </c>
      <c r="AX50" s="172"/>
      <c r="AY50" s="179"/>
      <c r="AZ50" s="185"/>
      <c r="BA50" s="185"/>
      <c r="BB50" s="185"/>
      <c r="BC50" s="185"/>
      <c r="BD50" s="192"/>
    </row>
    <row r="51" spans="1:56" ht="39.9"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4">
        <f t="shared" si="1"/>
        <v>0</v>
      </c>
      <c r="AV51" s="172"/>
      <c r="AW51" s="164">
        <f t="shared" si="2"/>
        <v>0</v>
      </c>
      <c r="AX51" s="172"/>
      <c r="AY51" s="179"/>
      <c r="AZ51" s="185"/>
      <c r="BA51" s="185"/>
      <c r="BB51" s="185"/>
      <c r="BC51" s="185"/>
      <c r="BD51" s="192"/>
    </row>
    <row r="52" spans="1:56" ht="39.9"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4">
        <f t="shared" si="1"/>
        <v>0</v>
      </c>
      <c r="AV52" s="172"/>
      <c r="AW52" s="164">
        <f t="shared" si="2"/>
        <v>0</v>
      </c>
      <c r="AX52" s="172"/>
      <c r="AY52" s="179"/>
      <c r="AZ52" s="185"/>
      <c r="BA52" s="185"/>
      <c r="BB52" s="185"/>
      <c r="BC52" s="185"/>
      <c r="BD52" s="192"/>
    </row>
    <row r="53" spans="1:56" ht="39.9"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4">
        <f t="shared" si="1"/>
        <v>0</v>
      </c>
      <c r="AV53" s="172"/>
      <c r="AW53" s="164">
        <f t="shared" si="2"/>
        <v>0</v>
      </c>
      <c r="AX53" s="172"/>
      <c r="AY53" s="179"/>
      <c r="AZ53" s="185"/>
      <c r="BA53" s="185"/>
      <c r="BB53" s="185"/>
      <c r="BC53" s="185"/>
      <c r="BD53" s="192"/>
    </row>
    <row r="54" spans="1:56" ht="39.9"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4">
        <f t="shared" si="1"/>
        <v>0</v>
      </c>
      <c r="AV54" s="172"/>
      <c r="AW54" s="164">
        <f t="shared" si="2"/>
        <v>0</v>
      </c>
      <c r="AX54" s="172"/>
      <c r="AY54" s="179"/>
      <c r="AZ54" s="185"/>
      <c r="BA54" s="185"/>
      <c r="BB54" s="185"/>
      <c r="BC54" s="185"/>
      <c r="BD54" s="192"/>
    </row>
    <row r="55" spans="1:56" ht="39.9"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4">
        <f t="shared" si="1"/>
        <v>0</v>
      </c>
      <c r="AV55" s="172"/>
      <c r="AW55" s="164">
        <f t="shared" si="2"/>
        <v>0</v>
      </c>
      <c r="AX55" s="172"/>
      <c r="AY55" s="179"/>
      <c r="AZ55" s="185"/>
      <c r="BA55" s="185"/>
      <c r="BB55" s="185"/>
      <c r="BC55" s="185"/>
      <c r="BD55" s="192"/>
    </row>
    <row r="56" spans="1:56" ht="39.9"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4">
        <f t="shared" si="1"/>
        <v>0</v>
      </c>
      <c r="AV56" s="172"/>
      <c r="AW56" s="164">
        <f t="shared" si="2"/>
        <v>0</v>
      </c>
      <c r="AX56" s="172"/>
      <c r="AY56" s="179"/>
      <c r="AZ56" s="185"/>
      <c r="BA56" s="185"/>
      <c r="BB56" s="185"/>
      <c r="BC56" s="185"/>
      <c r="BD56" s="192"/>
    </row>
    <row r="57" spans="1:56" ht="39.9"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4">
        <f t="shared" si="1"/>
        <v>0</v>
      </c>
      <c r="AV57" s="172"/>
      <c r="AW57" s="164">
        <f t="shared" si="2"/>
        <v>0</v>
      </c>
      <c r="AX57" s="172"/>
      <c r="AY57" s="179"/>
      <c r="AZ57" s="185"/>
      <c r="BA57" s="185"/>
      <c r="BB57" s="185"/>
      <c r="BC57" s="185"/>
      <c r="BD57" s="192"/>
    </row>
    <row r="58" spans="1:56" ht="39.9"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4">
        <f t="shared" si="1"/>
        <v>0</v>
      </c>
      <c r="AV58" s="172"/>
      <c r="AW58" s="164">
        <f t="shared" si="2"/>
        <v>0</v>
      </c>
      <c r="AX58" s="172"/>
      <c r="AY58" s="179"/>
      <c r="AZ58" s="185"/>
      <c r="BA58" s="185"/>
      <c r="BB58" s="185"/>
      <c r="BC58" s="185"/>
      <c r="BD58" s="192"/>
    </row>
    <row r="59" spans="1:56" ht="39.9"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4">
        <f t="shared" si="1"/>
        <v>0</v>
      </c>
      <c r="AV59" s="172"/>
      <c r="AW59" s="164">
        <f t="shared" si="2"/>
        <v>0</v>
      </c>
      <c r="AX59" s="172"/>
      <c r="AY59" s="179"/>
      <c r="AZ59" s="185"/>
      <c r="BA59" s="185"/>
      <c r="BB59" s="185"/>
      <c r="BC59" s="185"/>
      <c r="BD59" s="192"/>
    </row>
    <row r="60" spans="1:56" ht="39.9"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4">
        <f t="shared" si="1"/>
        <v>0</v>
      </c>
      <c r="AV60" s="172"/>
      <c r="AW60" s="164">
        <f t="shared" si="2"/>
        <v>0</v>
      </c>
      <c r="AX60" s="172"/>
      <c r="AY60" s="179"/>
      <c r="AZ60" s="185"/>
      <c r="BA60" s="185"/>
      <c r="BB60" s="185"/>
      <c r="BC60" s="185"/>
      <c r="BD60" s="192"/>
    </row>
    <row r="61" spans="1:56" ht="39.9"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4">
        <f t="shared" si="1"/>
        <v>0</v>
      </c>
      <c r="AV61" s="172"/>
      <c r="AW61" s="164">
        <f t="shared" si="2"/>
        <v>0</v>
      </c>
      <c r="AX61" s="172"/>
      <c r="AY61" s="179"/>
      <c r="AZ61" s="185"/>
      <c r="BA61" s="185"/>
      <c r="BB61" s="185"/>
      <c r="BC61" s="185"/>
      <c r="BD61" s="192"/>
    </row>
    <row r="62" spans="1:56" ht="39.9"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4">
        <f t="shared" si="1"/>
        <v>0</v>
      </c>
      <c r="AV62" s="172"/>
      <c r="AW62" s="164">
        <f t="shared" si="2"/>
        <v>0</v>
      </c>
      <c r="AX62" s="172"/>
      <c r="AY62" s="179"/>
      <c r="AZ62" s="185"/>
      <c r="BA62" s="185"/>
      <c r="BB62" s="185"/>
      <c r="BC62" s="185"/>
      <c r="BD62" s="192"/>
    </row>
    <row r="63" spans="1:56" ht="39.9"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4">
        <f t="shared" si="1"/>
        <v>0</v>
      </c>
      <c r="AV63" s="172"/>
      <c r="AW63" s="164">
        <f t="shared" si="2"/>
        <v>0</v>
      </c>
      <c r="AX63" s="172"/>
      <c r="AY63" s="179"/>
      <c r="AZ63" s="185"/>
      <c r="BA63" s="185"/>
      <c r="BB63" s="185"/>
      <c r="BC63" s="185"/>
      <c r="BD63" s="192"/>
    </row>
    <row r="64" spans="1:56" ht="39.9"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4">
        <f t="shared" si="1"/>
        <v>0</v>
      </c>
      <c r="AV64" s="172"/>
      <c r="AW64" s="164">
        <f t="shared" si="2"/>
        <v>0</v>
      </c>
      <c r="AX64" s="172"/>
      <c r="AY64" s="179"/>
      <c r="AZ64" s="185"/>
      <c r="BA64" s="185"/>
      <c r="BB64" s="185"/>
      <c r="BC64" s="185"/>
      <c r="BD64" s="192"/>
    </row>
    <row r="65" spans="1:56" ht="39.9"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4">
        <f t="shared" si="1"/>
        <v>0</v>
      </c>
      <c r="AV65" s="172"/>
      <c r="AW65" s="164">
        <f t="shared" si="2"/>
        <v>0</v>
      </c>
      <c r="AX65" s="172"/>
      <c r="AY65" s="179"/>
      <c r="AZ65" s="185"/>
      <c r="BA65" s="185"/>
      <c r="BB65" s="185"/>
      <c r="BC65" s="185"/>
      <c r="BD65" s="192"/>
    </row>
    <row r="66" spans="1:56" ht="39.9"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4">
        <f t="shared" si="1"/>
        <v>0</v>
      </c>
      <c r="AV66" s="172"/>
      <c r="AW66" s="164">
        <f t="shared" si="2"/>
        <v>0</v>
      </c>
      <c r="AX66" s="172"/>
      <c r="AY66" s="179"/>
      <c r="AZ66" s="185"/>
      <c r="BA66" s="185"/>
      <c r="BB66" s="185"/>
      <c r="BC66" s="185"/>
      <c r="BD66" s="192"/>
    </row>
    <row r="67" spans="1:56" ht="39.9"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4">
        <f t="shared" si="1"/>
        <v>0</v>
      </c>
      <c r="AV67" s="172"/>
      <c r="AW67" s="164">
        <f t="shared" si="2"/>
        <v>0</v>
      </c>
      <c r="AX67" s="172"/>
      <c r="AY67" s="179"/>
      <c r="AZ67" s="185"/>
      <c r="BA67" s="185"/>
      <c r="BB67" s="185"/>
      <c r="BC67" s="185"/>
      <c r="BD67" s="192"/>
    </row>
    <row r="68" spans="1:56" ht="39.9"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4">
        <f t="shared" si="1"/>
        <v>0</v>
      </c>
      <c r="AV68" s="172"/>
      <c r="AW68" s="164">
        <f t="shared" si="2"/>
        <v>0</v>
      </c>
      <c r="AX68" s="172"/>
      <c r="AY68" s="179"/>
      <c r="AZ68" s="185"/>
      <c r="BA68" s="185"/>
      <c r="BB68" s="185"/>
      <c r="BC68" s="185"/>
      <c r="BD68" s="192"/>
    </row>
    <row r="69" spans="1:56" ht="39.9" customHeight="1">
      <c r="A69" s="6"/>
      <c r="B69" s="14">
        <f t="shared" si="3"/>
        <v>56</v>
      </c>
      <c r="C69" s="23"/>
      <c r="D69" s="39"/>
      <c r="E69" s="49"/>
      <c r="F69" s="54"/>
      <c r="G69" s="60"/>
      <c r="H69" s="63"/>
      <c r="I69" s="63"/>
      <c r="J69" s="63"/>
      <c r="K69" s="79"/>
      <c r="L69" s="86"/>
      <c r="M69" s="90"/>
      <c r="N69" s="90"/>
      <c r="O69" s="100"/>
      <c r="P69" s="210"/>
      <c r="Q69" s="211"/>
      <c r="R69" s="211"/>
      <c r="S69" s="211"/>
      <c r="T69" s="211"/>
      <c r="U69" s="211"/>
      <c r="V69" s="212"/>
      <c r="W69" s="210"/>
      <c r="X69" s="211"/>
      <c r="Y69" s="211"/>
      <c r="Z69" s="211"/>
      <c r="AA69" s="211"/>
      <c r="AB69" s="211"/>
      <c r="AC69" s="212"/>
      <c r="AD69" s="210"/>
      <c r="AE69" s="211"/>
      <c r="AF69" s="211"/>
      <c r="AG69" s="211"/>
      <c r="AH69" s="211"/>
      <c r="AI69" s="211"/>
      <c r="AJ69" s="212"/>
      <c r="AK69" s="210"/>
      <c r="AL69" s="211"/>
      <c r="AM69" s="211"/>
      <c r="AN69" s="211"/>
      <c r="AO69" s="211"/>
      <c r="AP69" s="211"/>
      <c r="AQ69" s="212"/>
      <c r="AR69" s="210"/>
      <c r="AS69" s="211"/>
      <c r="AT69" s="212"/>
      <c r="AU69" s="164">
        <f t="shared" si="1"/>
        <v>0</v>
      </c>
      <c r="AV69" s="172"/>
      <c r="AW69" s="164">
        <f t="shared" si="2"/>
        <v>0</v>
      </c>
      <c r="AX69" s="172"/>
      <c r="AY69" s="179"/>
      <c r="AZ69" s="185"/>
      <c r="BA69" s="185"/>
      <c r="BB69" s="185"/>
      <c r="BC69" s="185"/>
      <c r="BD69" s="192"/>
    </row>
    <row r="70" spans="1:56" ht="39.9"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4">
        <f t="shared" si="1"/>
        <v>0</v>
      </c>
      <c r="AV70" s="172"/>
      <c r="AW70" s="164">
        <f t="shared" si="2"/>
        <v>0</v>
      </c>
      <c r="AX70" s="172"/>
      <c r="AY70" s="179"/>
      <c r="AZ70" s="185"/>
      <c r="BA70" s="185"/>
      <c r="BB70" s="185"/>
      <c r="BC70" s="185"/>
      <c r="BD70" s="192"/>
    </row>
    <row r="71" spans="1:56" ht="39.9"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4">
        <f t="shared" si="1"/>
        <v>0</v>
      </c>
      <c r="AV71" s="172"/>
      <c r="AW71" s="164">
        <f t="shared" si="2"/>
        <v>0</v>
      </c>
      <c r="AX71" s="172"/>
      <c r="AY71" s="179"/>
      <c r="AZ71" s="185"/>
      <c r="BA71" s="185"/>
      <c r="BB71" s="185"/>
      <c r="BC71" s="185"/>
      <c r="BD71" s="192"/>
    </row>
    <row r="72" spans="1:56" ht="39.9"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4">
        <f t="shared" si="1"/>
        <v>0</v>
      </c>
      <c r="AV72" s="172"/>
      <c r="AW72" s="164">
        <f t="shared" si="2"/>
        <v>0</v>
      </c>
      <c r="AX72" s="172"/>
      <c r="AY72" s="179"/>
      <c r="AZ72" s="185"/>
      <c r="BA72" s="185"/>
      <c r="BB72" s="185"/>
      <c r="BC72" s="185"/>
      <c r="BD72" s="192"/>
    </row>
    <row r="73" spans="1:56" ht="39.9"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4">
        <f t="shared" si="1"/>
        <v>0</v>
      </c>
      <c r="AV73" s="172"/>
      <c r="AW73" s="164">
        <f t="shared" si="2"/>
        <v>0</v>
      </c>
      <c r="AX73" s="172"/>
      <c r="AY73" s="179"/>
      <c r="AZ73" s="185"/>
      <c r="BA73" s="185"/>
      <c r="BB73" s="185"/>
      <c r="BC73" s="185"/>
      <c r="BD73" s="192"/>
    </row>
    <row r="74" spans="1:56" ht="39.9"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4">
        <f t="shared" si="1"/>
        <v>0</v>
      </c>
      <c r="AV74" s="172"/>
      <c r="AW74" s="164">
        <f t="shared" si="2"/>
        <v>0</v>
      </c>
      <c r="AX74" s="172"/>
      <c r="AY74" s="179"/>
      <c r="AZ74" s="185"/>
      <c r="BA74" s="185"/>
      <c r="BB74" s="185"/>
      <c r="BC74" s="185"/>
      <c r="BD74" s="192"/>
    </row>
    <row r="75" spans="1:56" ht="39.9"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4">
        <f t="shared" si="1"/>
        <v>0</v>
      </c>
      <c r="AV75" s="172"/>
      <c r="AW75" s="164">
        <f t="shared" si="2"/>
        <v>0</v>
      </c>
      <c r="AX75" s="172"/>
      <c r="AY75" s="179"/>
      <c r="AZ75" s="185"/>
      <c r="BA75" s="185"/>
      <c r="BB75" s="185"/>
      <c r="BC75" s="185"/>
      <c r="BD75" s="192"/>
    </row>
    <row r="76" spans="1:56" ht="39.9"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4">
        <f t="shared" si="1"/>
        <v>0</v>
      </c>
      <c r="AV76" s="172"/>
      <c r="AW76" s="164">
        <f t="shared" si="2"/>
        <v>0</v>
      </c>
      <c r="AX76" s="172"/>
      <c r="AY76" s="179"/>
      <c r="AZ76" s="185"/>
      <c r="BA76" s="185"/>
      <c r="BB76" s="185"/>
      <c r="BC76" s="185"/>
      <c r="BD76" s="192"/>
    </row>
    <row r="77" spans="1:56" ht="39.9"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4">
        <f t="shared" si="1"/>
        <v>0</v>
      </c>
      <c r="AV77" s="172"/>
      <c r="AW77" s="164">
        <f t="shared" si="2"/>
        <v>0</v>
      </c>
      <c r="AX77" s="172"/>
      <c r="AY77" s="179"/>
      <c r="AZ77" s="185"/>
      <c r="BA77" s="185"/>
      <c r="BB77" s="185"/>
      <c r="BC77" s="185"/>
      <c r="BD77" s="192"/>
    </row>
    <row r="78" spans="1:56" ht="39.9"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4">
        <f t="shared" ref="AU78:AU113" si="4">IF($AZ$3="４週",SUM(P78:AQ78),IF($AZ$3="暦月",SUM(P78:AT78),""))</f>
        <v>0</v>
      </c>
      <c r="AV78" s="172"/>
      <c r="AW78" s="164">
        <f t="shared" ref="AW78:AW113" si="5">IF($AZ$3="４週",AU78/4,IF($AZ$3="暦月",AU78/($AZ$7/7),""))</f>
        <v>0</v>
      </c>
      <c r="AX78" s="172"/>
      <c r="AY78" s="179"/>
      <c r="AZ78" s="185"/>
      <c r="BA78" s="185"/>
      <c r="BB78" s="185"/>
      <c r="BC78" s="185"/>
      <c r="BD78" s="192"/>
    </row>
    <row r="79" spans="1:56" ht="39.9"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4">
        <f t="shared" si="4"/>
        <v>0</v>
      </c>
      <c r="AV79" s="172"/>
      <c r="AW79" s="164">
        <f t="shared" si="5"/>
        <v>0</v>
      </c>
      <c r="AX79" s="172"/>
      <c r="AY79" s="179"/>
      <c r="AZ79" s="185"/>
      <c r="BA79" s="185"/>
      <c r="BB79" s="185"/>
      <c r="BC79" s="185"/>
      <c r="BD79" s="192"/>
    </row>
    <row r="80" spans="1:56" ht="39.9"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4">
        <f t="shared" si="4"/>
        <v>0</v>
      </c>
      <c r="AV80" s="172"/>
      <c r="AW80" s="164">
        <f t="shared" si="5"/>
        <v>0</v>
      </c>
      <c r="AX80" s="172"/>
      <c r="AY80" s="179"/>
      <c r="AZ80" s="185"/>
      <c r="BA80" s="185"/>
      <c r="BB80" s="185"/>
      <c r="BC80" s="185"/>
      <c r="BD80" s="192"/>
    </row>
    <row r="81" spans="1:56" ht="39.9"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4">
        <f t="shared" si="4"/>
        <v>0</v>
      </c>
      <c r="AV81" s="172"/>
      <c r="AW81" s="164">
        <f t="shared" si="5"/>
        <v>0</v>
      </c>
      <c r="AX81" s="172"/>
      <c r="AY81" s="179"/>
      <c r="AZ81" s="185"/>
      <c r="BA81" s="185"/>
      <c r="BB81" s="185"/>
      <c r="BC81" s="185"/>
      <c r="BD81" s="192"/>
    </row>
    <row r="82" spans="1:56" ht="39.9"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4">
        <f t="shared" si="4"/>
        <v>0</v>
      </c>
      <c r="AV82" s="172"/>
      <c r="AW82" s="164">
        <f t="shared" si="5"/>
        <v>0</v>
      </c>
      <c r="AX82" s="172"/>
      <c r="AY82" s="179"/>
      <c r="AZ82" s="185"/>
      <c r="BA82" s="185"/>
      <c r="BB82" s="185"/>
      <c r="BC82" s="185"/>
      <c r="BD82" s="192"/>
    </row>
    <row r="83" spans="1:56" ht="39.9"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4">
        <f t="shared" si="4"/>
        <v>0</v>
      </c>
      <c r="AV83" s="172"/>
      <c r="AW83" s="164">
        <f t="shared" si="5"/>
        <v>0</v>
      </c>
      <c r="AX83" s="172"/>
      <c r="AY83" s="179"/>
      <c r="AZ83" s="185"/>
      <c r="BA83" s="185"/>
      <c r="BB83" s="185"/>
      <c r="BC83" s="185"/>
      <c r="BD83" s="192"/>
    </row>
    <row r="84" spans="1:56" ht="39.9"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4">
        <f t="shared" si="4"/>
        <v>0</v>
      </c>
      <c r="AV84" s="172"/>
      <c r="AW84" s="164">
        <f t="shared" si="5"/>
        <v>0</v>
      </c>
      <c r="AX84" s="172"/>
      <c r="AY84" s="179"/>
      <c r="AZ84" s="185"/>
      <c r="BA84" s="185"/>
      <c r="BB84" s="185"/>
      <c r="BC84" s="185"/>
      <c r="BD84" s="192"/>
    </row>
    <row r="85" spans="1:56" ht="39.9"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4">
        <f t="shared" si="4"/>
        <v>0</v>
      </c>
      <c r="AV85" s="172"/>
      <c r="AW85" s="164">
        <f t="shared" si="5"/>
        <v>0</v>
      </c>
      <c r="AX85" s="172"/>
      <c r="AY85" s="179"/>
      <c r="AZ85" s="185"/>
      <c r="BA85" s="185"/>
      <c r="BB85" s="185"/>
      <c r="BC85" s="185"/>
      <c r="BD85" s="192"/>
    </row>
    <row r="86" spans="1:56" ht="39.9"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4">
        <f t="shared" si="4"/>
        <v>0</v>
      </c>
      <c r="AV86" s="172"/>
      <c r="AW86" s="164">
        <f t="shared" si="5"/>
        <v>0</v>
      </c>
      <c r="AX86" s="172"/>
      <c r="AY86" s="179"/>
      <c r="AZ86" s="185"/>
      <c r="BA86" s="185"/>
      <c r="BB86" s="185"/>
      <c r="BC86" s="185"/>
      <c r="BD86" s="192"/>
    </row>
    <row r="87" spans="1:56" ht="39.9"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4">
        <f t="shared" si="4"/>
        <v>0</v>
      </c>
      <c r="AV87" s="172"/>
      <c r="AW87" s="164">
        <f t="shared" si="5"/>
        <v>0</v>
      </c>
      <c r="AX87" s="172"/>
      <c r="AY87" s="179"/>
      <c r="AZ87" s="185"/>
      <c r="BA87" s="185"/>
      <c r="BB87" s="185"/>
      <c r="BC87" s="185"/>
      <c r="BD87" s="192"/>
    </row>
    <row r="88" spans="1:56" ht="39.9"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4">
        <f t="shared" si="4"/>
        <v>0</v>
      </c>
      <c r="AV88" s="172"/>
      <c r="AW88" s="164">
        <f t="shared" si="5"/>
        <v>0</v>
      </c>
      <c r="AX88" s="172"/>
      <c r="AY88" s="179"/>
      <c r="AZ88" s="185"/>
      <c r="BA88" s="185"/>
      <c r="BB88" s="185"/>
      <c r="BC88" s="185"/>
      <c r="BD88" s="192"/>
    </row>
    <row r="89" spans="1:56" ht="39.9"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4">
        <f t="shared" si="4"/>
        <v>0</v>
      </c>
      <c r="AV89" s="172"/>
      <c r="AW89" s="164">
        <f t="shared" si="5"/>
        <v>0</v>
      </c>
      <c r="AX89" s="172"/>
      <c r="AY89" s="179"/>
      <c r="AZ89" s="185"/>
      <c r="BA89" s="185"/>
      <c r="BB89" s="185"/>
      <c r="BC89" s="185"/>
      <c r="BD89" s="192"/>
    </row>
    <row r="90" spans="1:56" ht="39.9"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4">
        <f t="shared" si="4"/>
        <v>0</v>
      </c>
      <c r="AV90" s="172"/>
      <c r="AW90" s="164">
        <f t="shared" si="5"/>
        <v>0</v>
      </c>
      <c r="AX90" s="172"/>
      <c r="AY90" s="179"/>
      <c r="AZ90" s="185"/>
      <c r="BA90" s="185"/>
      <c r="BB90" s="185"/>
      <c r="BC90" s="185"/>
      <c r="BD90" s="192"/>
    </row>
    <row r="91" spans="1:56" ht="39.9"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4">
        <f t="shared" si="4"/>
        <v>0</v>
      </c>
      <c r="AV91" s="172"/>
      <c r="AW91" s="164">
        <f t="shared" si="5"/>
        <v>0</v>
      </c>
      <c r="AX91" s="172"/>
      <c r="AY91" s="179"/>
      <c r="AZ91" s="185"/>
      <c r="BA91" s="185"/>
      <c r="BB91" s="185"/>
      <c r="BC91" s="185"/>
      <c r="BD91" s="192"/>
    </row>
    <row r="92" spans="1:56" ht="39.9"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4">
        <f t="shared" si="4"/>
        <v>0</v>
      </c>
      <c r="AV92" s="172"/>
      <c r="AW92" s="164">
        <f t="shared" si="5"/>
        <v>0</v>
      </c>
      <c r="AX92" s="172"/>
      <c r="AY92" s="179"/>
      <c r="AZ92" s="185"/>
      <c r="BA92" s="185"/>
      <c r="BB92" s="185"/>
      <c r="BC92" s="185"/>
      <c r="BD92" s="192"/>
    </row>
    <row r="93" spans="1:56" ht="39.9"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4">
        <f t="shared" si="4"/>
        <v>0</v>
      </c>
      <c r="AV93" s="172"/>
      <c r="AW93" s="164">
        <f t="shared" si="5"/>
        <v>0</v>
      </c>
      <c r="AX93" s="172"/>
      <c r="AY93" s="179"/>
      <c r="AZ93" s="185"/>
      <c r="BA93" s="185"/>
      <c r="BB93" s="185"/>
      <c r="BC93" s="185"/>
      <c r="BD93" s="192"/>
    </row>
    <row r="94" spans="1:56" ht="39.9"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4">
        <f t="shared" si="4"/>
        <v>0</v>
      </c>
      <c r="AV94" s="172"/>
      <c r="AW94" s="164">
        <f t="shared" si="5"/>
        <v>0</v>
      </c>
      <c r="AX94" s="172"/>
      <c r="AY94" s="179"/>
      <c r="AZ94" s="185"/>
      <c r="BA94" s="185"/>
      <c r="BB94" s="185"/>
      <c r="BC94" s="185"/>
      <c r="BD94" s="192"/>
    </row>
    <row r="95" spans="1:56" ht="39.9"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4">
        <f t="shared" si="4"/>
        <v>0</v>
      </c>
      <c r="AV95" s="172"/>
      <c r="AW95" s="164">
        <f t="shared" si="5"/>
        <v>0</v>
      </c>
      <c r="AX95" s="172"/>
      <c r="AY95" s="179"/>
      <c r="AZ95" s="185"/>
      <c r="BA95" s="185"/>
      <c r="BB95" s="185"/>
      <c r="BC95" s="185"/>
      <c r="BD95" s="192"/>
    </row>
    <row r="96" spans="1:56" ht="39.9"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4">
        <f t="shared" si="4"/>
        <v>0</v>
      </c>
      <c r="AV96" s="172"/>
      <c r="AW96" s="164">
        <f t="shared" si="5"/>
        <v>0</v>
      </c>
      <c r="AX96" s="172"/>
      <c r="AY96" s="179"/>
      <c r="AZ96" s="185"/>
      <c r="BA96" s="185"/>
      <c r="BB96" s="185"/>
      <c r="BC96" s="185"/>
      <c r="BD96" s="192"/>
    </row>
    <row r="97" spans="1:56" ht="39.9" customHeight="1">
      <c r="A97" s="6"/>
      <c r="B97" s="14">
        <f t="shared" si="6"/>
        <v>84</v>
      </c>
      <c r="C97" s="23"/>
      <c r="D97" s="39"/>
      <c r="E97" s="49"/>
      <c r="F97" s="54"/>
      <c r="G97" s="60"/>
      <c r="H97" s="63"/>
      <c r="I97" s="63"/>
      <c r="J97" s="63"/>
      <c r="K97" s="79"/>
      <c r="L97" s="86"/>
      <c r="M97" s="90"/>
      <c r="N97" s="90"/>
      <c r="O97" s="100"/>
      <c r="P97" s="210"/>
      <c r="Q97" s="211"/>
      <c r="R97" s="211"/>
      <c r="S97" s="211"/>
      <c r="T97" s="211"/>
      <c r="U97" s="211"/>
      <c r="V97" s="212"/>
      <c r="W97" s="210"/>
      <c r="X97" s="211"/>
      <c r="Y97" s="211"/>
      <c r="Z97" s="211"/>
      <c r="AA97" s="211"/>
      <c r="AB97" s="211"/>
      <c r="AC97" s="212"/>
      <c r="AD97" s="210"/>
      <c r="AE97" s="211"/>
      <c r="AF97" s="211"/>
      <c r="AG97" s="211"/>
      <c r="AH97" s="211"/>
      <c r="AI97" s="211"/>
      <c r="AJ97" s="212"/>
      <c r="AK97" s="210"/>
      <c r="AL97" s="211"/>
      <c r="AM97" s="211"/>
      <c r="AN97" s="211"/>
      <c r="AO97" s="211"/>
      <c r="AP97" s="211"/>
      <c r="AQ97" s="212"/>
      <c r="AR97" s="210"/>
      <c r="AS97" s="211"/>
      <c r="AT97" s="212"/>
      <c r="AU97" s="164">
        <f t="shared" si="4"/>
        <v>0</v>
      </c>
      <c r="AV97" s="172"/>
      <c r="AW97" s="164">
        <f t="shared" si="5"/>
        <v>0</v>
      </c>
      <c r="AX97" s="172"/>
      <c r="AY97" s="179"/>
      <c r="AZ97" s="185"/>
      <c r="BA97" s="185"/>
      <c r="BB97" s="185"/>
      <c r="BC97" s="185"/>
      <c r="BD97" s="192"/>
    </row>
    <row r="98" spans="1:56" ht="39.9"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4">
        <f t="shared" si="4"/>
        <v>0</v>
      </c>
      <c r="AV98" s="172"/>
      <c r="AW98" s="164">
        <f t="shared" si="5"/>
        <v>0</v>
      </c>
      <c r="AX98" s="172"/>
      <c r="AY98" s="179"/>
      <c r="AZ98" s="185"/>
      <c r="BA98" s="185"/>
      <c r="BB98" s="185"/>
      <c r="BC98" s="185"/>
      <c r="BD98" s="192"/>
    </row>
    <row r="99" spans="1:56" ht="39.9"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4">
        <f t="shared" si="4"/>
        <v>0</v>
      </c>
      <c r="AV99" s="172"/>
      <c r="AW99" s="164">
        <f t="shared" si="5"/>
        <v>0</v>
      </c>
      <c r="AX99" s="172"/>
      <c r="AY99" s="179"/>
      <c r="AZ99" s="185"/>
      <c r="BA99" s="185"/>
      <c r="BB99" s="185"/>
      <c r="BC99" s="185"/>
      <c r="BD99" s="192"/>
    </row>
    <row r="100" spans="1:56" ht="39.9"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4">
        <f t="shared" si="4"/>
        <v>0</v>
      </c>
      <c r="AV100" s="172"/>
      <c r="AW100" s="164">
        <f t="shared" si="5"/>
        <v>0</v>
      </c>
      <c r="AX100" s="172"/>
      <c r="AY100" s="179"/>
      <c r="AZ100" s="185"/>
      <c r="BA100" s="185"/>
      <c r="BB100" s="185"/>
      <c r="BC100" s="185"/>
      <c r="BD100" s="192"/>
    </row>
    <row r="101" spans="1:56" ht="39.9"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4">
        <f t="shared" si="4"/>
        <v>0</v>
      </c>
      <c r="AV101" s="172"/>
      <c r="AW101" s="164">
        <f t="shared" si="5"/>
        <v>0</v>
      </c>
      <c r="AX101" s="172"/>
      <c r="AY101" s="179"/>
      <c r="AZ101" s="185"/>
      <c r="BA101" s="185"/>
      <c r="BB101" s="185"/>
      <c r="BC101" s="185"/>
      <c r="BD101" s="192"/>
    </row>
    <row r="102" spans="1:56" ht="39.9"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4">
        <f t="shared" si="4"/>
        <v>0</v>
      </c>
      <c r="AV102" s="172"/>
      <c r="AW102" s="164">
        <f t="shared" si="5"/>
        <v>0</v>
      </c>
      <c r="AX102" s="172"/>
      <c r="AY102" s="179"/>
      <c r="AZ102" s="185"/>
      <c r="BA102" s="185"/>
      <c r="BB102" s="185"/>
      <c r="BC102" s="185"/>
      <c r="BD102" s="192"/>
    </row>
    <row r="103" spans="1:56" ht="39.9"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4">
        <f t="shared" si="4"/>
        <v>0</v>
      </c>
      <c r="AV103" s="172"/>
      <c r="AW103" s="164">
        <f t="shared" si="5"/>
        <v>0</v>
      </c>
      <c r="AX103" s="172"/>
      <c r="AY103" s="179"/>
      <c r="AZ103" s="185"/>
      <c r="BA103" s="185"/>
      <c r="BB103" s="185"/>
      <c r="BC103" s="185"/>
      <c r="BD103" s="192"/>
    </row>
    <row r="104" spans="1:56" ht="39.9"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4">
        <f t="shared" si="4"/>
        <v>0</v>
      </c>
      <c r="AV104" s="172"/>
      <c r="AW104" s="164">
        <f t="shared" si="5"/>
        <v>0</v>
      </c>
      <c r="AX104" s="172"/>
      <c r="AY104" s="179"/>
      <c r="AZ104" s="185"/>
      <c r="BA104" s="185"/>
      <c r="BB104" s="185"/>
      <c r="BC104" s="185"/>
      <c r="BD104" s="192"/>
    </row>
    <row r="105" spans="1:56" ht="39.9"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4">
        <f t="shared" si="4"/>
        <v>0</v>
      </c>
      <c r="AV105" s="172"/>
      <c r="AW105" s="164">
        <f t="shared" si="5"/>
        <v>0</v>
      </c>
      <c r="AX105" s="172"/>
      <c r="AY105" s="179"/>
      <c r="AZ105" s="185"/>
      <c r="BA105" s="185"/>
      <c r="BB105" s="185"/>
      <c r="BC105" s="185"/>
      <c r="BD105" s="192"/>
    </row>
    <row r="106" spans="1:56" ht="39.9"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4">
        <f t="shared" si="4"/>
        <v>0</v>
      </c>
      <c r="AV106" s="172"/>
      <c r="AW106" s="164">
        <f t="shared" si="5"/>
        <v>0</v>
      </c>
      <c r="AX106" s="172"/>
      <c r="AY106" s="179"/>
      <c r="AZ106" s="185"/>
      <c r="BA106" s="185"/>
      <c r="BB106" s="185"/>
      <c r="BC106" s="185"/>
      <c r="BD106" s="192"/>
    </row>
    <row r="107" spans="1:56" ht="39.9"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4">
        <f t="shared" si="4"/>
        <v>0</v>
      </c>
      <c r="AV107" s="172"/>
      <c r="AW107" s="164">
        <f t="shared" si="5"/>
        <v>0</v>
      </c>
      <c r="AX107" s="172"/>
      <c r="AY107" s="179"/>
      <c r="AZ107" s="185"/>
      <c r="BA107" s="185"/>
      <c r="BB107" s="185"/>
      <c r="BC107" s="185"/>
      <c r="BD107" s="192"/>
    </row>
    <row r="108" spans="1:56" ht="39.9"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4">
        <f t="shared" si="4"/>
        <v>0</v>
      </c>
      <c r="AV108" s="172"/>
      <c r="AW108" s="164">
        <f t="shared" si="5"/>
        <v>0</v>
      </c>
      <c r="AX108" s="172"/>
      <c r="AY108" s="179"/>
      <c r="AZ108" s="185"/>
      <c r="BA108" s="185"/>
      <c r="BB108" s="185"/>
      <c r="BC108" s="185"/>
      <c r="BD108" s="192"/>
    </row>
    <row r="109" spans="1:56" ht="39.9"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4">
        <f t="shared" si="4"/>
        <v>0</v>
      </c>
      <c r="AV109" s="172"/>
      <c r="AW109" s="164">
        <f t="shared" si="5"/>
        <v>0</v>
      </c>
      <c r="AX109" s="172"/>
      <c r="AY109" s="179"/>
      <c r="AZ109" s="185"/>
      <c r="BA109" s="185"/>
      <c r="BB109" s="185"/>
      <c r="BC109" s="185"/>
      <c r="BD109" s="192"/>
    </row>
    <row r="110" spans="1:56" ht="39.9"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4">
        <f t="shared" si="4"/>
        <v>0</v>
      </c>
      <c r="AV110" s="172"/>
      <c r="AW110" s="164">
        <f t="shared" si="5"/>
        <v>0</v>
      </c>
      <c r="AX110" s="172"/>
      <c r="AY110" s="179"/>
      <c r="AZ110" s="185"/>
      <c r="BA110" s="185"/>
      <c r="BB110" s="185"/>
      <c r="BC110" s="185"/>
      <c r="BD110" s="192"/>
    </row>
    <row r="111" spans="1:56" ht="39.9"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4">
        <f t="shared" si="4"/>
        <v>0</v>
      </c>
      <c r="AV111" s="172"/>
      <c r="AW111" s="164">
        <f t="shared" si="5"/>
        <v>0</v>
      </c>
      <c r="AX111" s="172"/>
      <c r="AY111" s="179"/>
      <c r="AZ111" s="185"/>
      <c r="BA111" s="185"/>
      <c r="BB111" s="185"/>
      <c r="BC111" s="185"/>
      <c r="BD111" s="192"/>
    </row>
    <row r="112" spans="1:56" ht="39.9"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4">
        <f t="shared" si="4"/>
        <v>0</v>
      </c>
      <c r="AV112" s="172"/>
      <c r="AW112" s="164">
        <f t="shared" si="5"/>
        <v>0</v>
      </c>
      <c r="AX112" s="172"/>
      <c r="AY112" s="179"/>
      <c r="AZ112" s="185"/>
      <c r="BA112" s="185"/>
      <c r="BB112" s="185"/>
      <c r="BC112" s="185"/>
      <c r="BD112" s="192"/>
    </row>
    <row r="113" spans="1:56" ht="39.9"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5">
        <f t="shared" si="4"/>
        <v>0</v>
      </c>
      <c r="AV113" s="173"/>
      <c r="AW113" s="165">
        <f t="shared" si="5"/>
        <v>0</v>
      </c>
      <c r="AX113" s="173"/>
      <c r="AY113" s="180"/>
      <c r="AZ113" s="186"/>
      <c r="BA113" s="186"/>
      <c r="BB113" s="186"/>
      <c r="BC113" s="186"/>
      <c r="BD113" s="193"/>
    </row>
    <row r="114" spans="1:56" ht="20.25" customHeight="1">
      <c r="A114" s="6"/>
      <c r="B114" s="31"/>
      <c r="C114" s="150"/>
      <c r="D114" s="209"/>
      <c r="E114" s="209"/>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25</v>
      </c>
      <c r="C115" s="16"/>
      <c r="D115" s="16"/>
      <c r="E115" s="16"/>
      <c r="F115" s="16"/>
      <c r="G115" s="16"/>
      <c r="H115" s="16"/>
      <c r="I115" s="16"/>
      <c r="J115" s="16"/>
      <c r="K115" s="16"/>
      <c r="L115" s="29"/>
      <c r="M115" s="16"/>
      <c r="N115" s="16"/>
      <c r="O115" s="16"/>
      <c r="P115" s="16"/>
      <c r="Q115" s="16"/>
      <c r="R115" s="16"/>
      <c r="S115" s="16"/>
      <c r="T115" s="16" t="s">
        <v>77</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49</v>
      </c>
      <c r="D116" s="26"/>
      <c r="E116" s="26" t="s">
        <v>54</v>
      </c>
      <c r="F116" s="26"/>
      <c r="G116" s="26"/>
      <c r="H116" s="26"/>
      <c r="I116" s="16"/>
      <c r="J116" s="72" t="s">
        <v>59</v>
      </c>
      <c r="K116" s="72"/>
      <c r="L116" s="72"/>
      <c r="M116" s="72"/>
      <c r="N116" s="31"/>
      <c r="O116" s="31"/>
      <c r="P116" s="111" t="s">
        <v>50</v>
      </c>
      <c r="Q116" s="111"/>
      <c r="R116" s="16"/>
      <c r="S116" s="16"/>
      <c r="T116" s="28" t="s">
        <v>19</v>
      </c>
      <c r="U116" s="42"/>
      <c r="V116" s="28" t="s">
        <v>17</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38</v>
      </c>
      <c r="F117" s="27"/>
      <c r="G117" s="27" t="s">
        <v>55</v>
      </c>
      <c r="H117" s="27"/>
      <c r="I117" s="16"/>
      <c r="J117" s="27" t="s">
        <v>38</v>
      </c>
      <c r="K117" s="27"/>
      <c r="L117" s="27" t="s">
        <v>55</v>
      </c>
      <c r="M117" s="27"/>
      <c r="N117" s="31"/>
      <c r="O117" s="31"/>
      <c r="P117" s="111" t="s">
        <v>14</v>
      </c>
      <c r="Q117" s="111"/>
      <c r="R117" s="16"/>
      <c r="S117" s="16"/>
      <c r="T117" s="28" t="s">
        <v>12</v>
      </c>
      <c r="U117" s="42"/>
      <c r="V117" s="28" t="s">
        <v>0</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12</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6</v>
      </c>
      <c r="U118" s="42"/>
      <c r="V118" s="28" t="s">
        <v>41</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6</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11</v>
      </c>
      <c r="U119" s="42"/>
      <c r="V119" s="28" t="s">
        <v>68</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11</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46</v>
      </c>
      <c r="Q120" s="57"/>
      <c r="R120" s="16"/>
      <c r="S120" s="16"/>
      <c r="T120" s="28" t="s">
        <v>13</v>
      </c>
      <c r="U120" s="42"/>
      <c r="V120" s="28" t="s">
        <v>26</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13</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46</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15</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63</v>
      </c>
      <c r="D124" s="16"/>
      <c r="E124" s="16"/>
      <c r="F124" s="16"/>
      <c r="G124" s="16"/>
      <c r="H124" s="16"/>
      <c r="I124" s="68" t="s">
        <v>94</v>
      </c>
      <c r="J124" s="74" t="s">
        <v>95</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60</v>
      </c>
      <c r="D125" s="16"/>
      <c r="E125" s="16"/>
      <c r="F125" s="16"/>
      <c r="G125" s="16"/>
      <c r="H125" s="16" t="s">
        <v>56</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37</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30</v>
      </c>
      <c r="H127" s="28">
        <f>IF($J$124="週",$AV$5,$AZ$5)</f>
        <v>40</v>
      </c>
      <c r="I127" s="44"/>
      <c r="J127" s="44"/>
      <c r="K127" s="42"/>
      <c r="L127" s="26" t="s">
        <v>3</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78</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123</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50</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62</v>
      </c>
      <c r="D131" s="31"/>
      <c r="E131" s="31"/>
      <c r="F131" s="31"/>
      <c r="G131" s="31"/>
      <c r="H131" s="16" t="s">
        <v>64</v>
      </c>
      <c r="I131" s="31"/>
      <c r="J131" s="31"/>
      <c r="K131" s="31"/>
      <c r="L131" s="31"/>
      <c r="M131" s="27" t="s">
        <v>15</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86</v>
      </c>
      <c r="H132" s="65">
        <f>M127</f>
        <v>0</v>
      </c>
      <c r="I132" s="69"/>
      <c r="J132" s="69"/>
      <c r="K132" s="83"/>
      <c r="L132" s="26" t="s">
        <v>3</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200"/>
      <c r="D134" s="200"/>
      <c r="E134" s="199"/>
      <c r="F134" s="199"/>
      <c r="G134" s="199"/>
      <c r="H134" s="199"/>
      <c r="I134" s="199"/>
      <c r="J134" s="199"/>
      <c r="K134" s="199"/>
      <c r="L134" s="199"/>
      <c r="M134" s="199"/>
      <c r="N134" s="199"/>
      <c r="O134" s="199"/>
      <c r="P134" s="199"/>
      <c r="Q134" s="199"/>
      <c r="R134" s="199"/>
      <c r="S134" s="199"/>
      <c r="T134" s="200"/>
      <c r="U134" s="199"/>
      <c r="V134" s="199"/>
      <c r="W134" s="199"/>
      <c r="X134" s="199"/>
      <c r="Y134" s="199"/>
      <c r="Z134" s="199"/>
      <c r="AA134" s="199"/>
      <c r="AB134" s="199"/>
      <c r="AC134" s="199"/>
      <c r="AD134" s="199"/>
      <c r="AE134" s="199"/>
      <c r="AF134" s="199"/>
      <c r="AJ134" s="201"/>
      <c r="AK134" s="202"/>
      <c r="AL134" s="202"/>
      <c r="AM134" s="199"/>
      <c r="AN134" s="199"/>
      <c r="AO134" s="199"/>
      <c r="AP134" s="199"/>
      <c r="AQ134" s="199"/>
      <c r="AR134" s="199"/>
      <c r="AS134" s="199"/>
      <c r="AT134" s="199"/>
      <c r="AU134" s="199"/>
      <c r="AV134" s="199"/>
      <c r="AW134" s="199"/>
      <c r="AX134" s="199"/>
      <c r="AY134" s="199"/>
      <c r="AZ134" s="199"/>
      <c r="BA134" s="199"/>
      <c r="BB134" s="199"/>
      <c r="BC134" s="199"/>
      <c r="BD134" s="199"/>
      <c r="BE134" s="202"/>
    </row>
    <row r="135" spans="1:58" ht="20.25" customHeight="1">
      <c r="A135" s="199"/>
      <c r="B135" s="199"/>
      <c r="C135" s="200"/>
      <c r="D135" s="200"/>
      <c r="E135" s="199"/>
      <c r="F135" s="199"/>
      <c r="G135" s="199"/>
      <c r="H135" s="199"/>
      <c r="I135" s="199"/>
      <c r="J135" s="199"/>
      <c r="K135" s="199"/>
      <c r="L135" s="199"/>
      <c r="M135" s="199"/>
      <c r="N135" s="199"/>
      <c r="O135" s="199"/>
      <c r="P135" s="199"/>
      <c r="Q135" s="199"/>
      <c r="R135" s="199"/>
      <c r="S135" s="199"/>
      <c r="T135" s="199"/>
      <c r="U135" s="200"/>
      <c r="V135" s="199"/>
      <c r="W135" s="199"/>
      <c r="X135" s="199"/>
      <c r="Y135" s="199"/>
      <c r="Z135" s="199"/>
      <c r="AA135" s="199"/>
      <c r="AB135" s="199"/>
      <c r="AC135" s="199"/>
      <c r="AD135" s="199"/>
      <c r="AE135" s="199"/>
      <c r="AF135" s="199"/>
      <c r="AG135" s="199"/>
      <c r="AK135" s="201"/>
      <c r="AL135" s="202"/>
      <c r="AM135" s="202"/>
      <c r="AN135" s="199"/>
      <c r="AO135" s="199"/>
      <c r="AP135" s="199"/>
      <c r="AQ135" s="199"/>
      <c r="AR135" s="199"/>
      <c r="AS135" s="199"/>
      <c r="AT135" s="199"/>
      <c r="AU135" s="199"/>
      <c r="AV135" s="199"/>
      <c r="AW135" s="199"/>
      <c r="AX135" s="199"/>
      <c r="AY135" s="199"/>
      <c r="AZ135" s="199"/>
      <c r="BA135" s="199"/>
      <c r="BB135" s="199"/>
      <c r="BC135" s="199"/>
      <c r="BD135" s="199"/>
      <c r="BE135" s="199"/>
      <c r="BF135" s="202"/>
    </row>
    <row r="136" spans="1:58" ht="20.25" customHeight="1">
      <c r="A136" s="199"/>
      <c r="B136" s="199"/>
      <c r="C136" s="199"/>
      <c r="D136" s="200"/>
      <c r="E136" s="199"/>
      <c r="F136" s="199"/>
      <c r="G136" s="199"/>
      <c r="H136" s="199"/>
      <c r="I136" s="199"/>
      <c r="J136" s="199"/>
      <c r="K136" s="199"/>
      <c r="L136" s="199"/>
      <c r="M136" s="199"/>
      <c r="N136" s="199"/>
      <c r="O136" s="199"/>
      <c r="P136" s="199"/>
      <c r="Q136" s="199"/>
      <c r="R136" s="199"/>
      <c r="S136" s="199"/>
      <c r="T136" s="199"/>
      <c r="U136" s="200"/>
      <c r="V136" s="199"/>
      <c r="W136" s="199"/>
      <c r="X136" s="199"/>
      <c r="Y136" s="199"/>
      <c r="Z136" s="199"/>
      <c r="AA136" s="199"/>
      <c r="AB136" s="199"/>
      <c r="AC136" s="199"/>
      <c r="AD136" s="199"/>
      <c r="AE136" s="199"/>
      <c r="AF136" s="199"/>
      <c r="AG136" s="199"/>
      <c r="AK136" s="201"/>
      <c r="AL136" s="202"/>
      <c r="AM136" s="202"/>
      <c r="AN136" s="199"/>
      <c r="AO136" s="199"/>
      <c r="AP136" s="199"/>
      <c r="AQ136" s="199"/>
      <c r="AR136" s="199"/>
      <c r="AS136" s="199"/>
      <c r="AT136" s="199"/>
      <c r="AU136" s="199"/>
      <c r="AV136" s="199"/>
      <c r="AW136" s="199"/>
      <c r="AX136" s="199"/>
      <c r="AY136" s="199"/>
      <c r="AZ136" s="199"/>
      <c r="BA136" s="199"/>
      <c r="BB136" s="199"/>
      <c r="BC136" s="199"/>
      <c r="BD136" s="199"/>
      <c r="BE136" s="199"/>
      <c r="BF136" s="202"/>
    </row>
    <row r="137" spans="1:58" ht="20.25" customHeight="1">
      <c r="A137" s="199"/>
      <c r="B137" s="199"/>
      <c r="C137" s="200"/>
      <c r="D137" s="200"/>
      <c r="E137" s="199"/>
      <c r="F137" s="199"/>
      <c r="G137" s="199"/>
      <c r="H137" s="199"/>
      <c r="I137" s="199"/>
      <c r="J137" s="199"/>
      <c r="K137" s="199"/>
      <c r="L137" s="199"/>
      <c r="M137" s="199"/>
      <c r="N137" s="199"/>
      <c r="O137" s="199"/>
      <c r="P137" s="199"/>
      <c r="Q137" s="199"/>
      <c r="R137" s="199"/>
      <c r="S137" s="199"/>
      <c r="T137" s="199"/>
      <c r="U137" s="200"/>
      <c r="V137" s="199"/>
      <c r="W137" s="199"/>
      <c r="X137" s="199"/>
      <c r="Y137" s="199"/>
      <c r="Z137" s="199"/>
      <c r="AA137" s="199"/>
      <c r="AB137" s="199"/>
      <c r="AC137" s="199"/>
      <c r="AD137" s="199"/>
      <c r="AE137" s="199"/>
      <c r="AF137" s="199"/>
      <c r="AG137" s="199"/>
      <c r="AK137" s="201"/>
      <c r="AL137" s="202"/>
      <c r="AM137" s="202"/>
      <c r="AN137" s="199"/>
      <c r="AO137" s="199"/>
      <c r="AP137" s="199"/>
      <c r="AQ137" s="199"/>
      <c r="AR137" s="199"/>
      <c r="AS137" s="199"/>
      <c r="AT137" s="199"/>
      <c r="AU137" s="199"/>
      <c r="AV137" s="199"/>
      <c r="AW137" s="199"/>
      <c r="AX137" s="199"/>
      <c r="AY137" s="199"/>
      <c r="AZ137" s="199"/>
      <c r="BA137" s="199"/>
      <c r="BB137" s="199"/>
      <c r="BC137" s="199"/>
      <c r="BD137" s="199"/>
      <c r="BE137" s="199"/>
      <c r="BF137" s="202"/>
    </row>
    <row r="138" spans="1:58" ht="20.25" customHeight="1">
      <c r="C138" s="201"/>
      <c r="D138" s="201"/>
      <c r="E138" s="201"/>
      <c r="F138" s="201"/>
      <c r="G138" s="201"/>
      <c r="H138" s="201"/>
      <c r="I138" s="201"/>
      <c r="J138" s="201"/>
      <c r="K138" s="201"/>
      <c r="L138" s="201"/>
      <c r="M138" s="201"/>
      <c r="N138" s="201"/>
      <c r="O138" s="201"/>
      <c r="P138" s="201"/>
      <c r="Q138" s="201"/>
      <c r="R138" s="201"/>
      <c r="S138" s="201"/>
      <c r="T138" s="201"/>
      <c r="U138" s="202"/>
      <c r="V138" s="202"/>
      <c r="W138" s="201"/>
      <c r="X138" s="201"/>
      <c r="Y138" s="201"/>
      <c r="Z138" s="201"/>
      <c r="AA138" s="201"/>
      <c r="AB138" s="201"/>
      <c r="AC138" s="201"/>
      <c r="AD138" s="201"/>
      <c r="AE138" s="201"/>
      <c r="AF138" s="201"/>
      <c r="AG138" s="201"/>
      <c r="AH138" s="201"/>
      <c r="AI138" s="201"/>
      <c r="AJ138" s="201"/>
      <c r="AK138" s="201"/>
      <c r="AL138" s="202"/>
      <c r="AM138" s="202"/>
      <c r="AN138" s="199"/>
      <c r="AO138" s="199"/>
      <c r="AP138" s="199"/>
      <c r="AQ138" s="199"/>
      <c r="AR138" s="199"/>
      <c r="AS138" s="199"/>
      <c r="AT138" s="199"/>
      <c r="AU138" s="199"/>
      <c r="AV138" s="199"/>
      <c r="AW138" s="199"/>
      <c r="AX138" s="199"/>
      <c r="AY138" s="199"/>
      <c r="AZ138" s="199"/>
      <c r="BA138" s="199"/>
      <c r="BB138" s="199"/>
      <c r="BC138" s="199"/>
      <c r="BD138" s="199"/>
      <c r="BE138" s="199"/>
      <c r="BF138" s="202"/>
    </row>
    <row r="139" spans="1:58" ht="20.25" customHeight="1">
      <c r="C139" s="201"/>
      <c r="D139" s="201"/>
      <c r="E139" s="201"/>
      <c r="F139" s="201"/>
      <c r="G139" s="201"/>
      <c r="H139" s="201"/>
      <c r="I139" s="201"/>
      <c r="J139" s="201"/>
      <c r="K139" s="201"/>
      <c r="L139" s="201"/>
      <c r="M139" s="201"/>
      <c r="N139" s="201"/>
      <c r="O139" s="201"/>
      <c r="P139" s="201"/>
      <c r="Q139" s="201"/>
      <c r="R139" s="201"/>
      <c r="S139" s="201"/>
      <c r="T139" s="201"/>
      <c r="U139" s="202"/>
      <c r="V139" s="202"/>
      <c r="W139" s="201"/>
      <c r="X139" s="201"/>
      <c r="Y139" s="201"/>
      <c r="Z139" s="201"/>
      <c r="AA139" s="201"/>
      <c r="AB139" s="201"/>
      <c r="AC139" s="201"/>
      <c r="AD139" s="201"/>
      <c r="AE139" s="201"/>
      <c r="AF139" s="201"/>
      <c r="AG139" s="201"/>
      <c r="AH139" s="201"/>
      <c r="AI139" s="201"/>
      <c r="AJ139" s="201"/>
      <c r="AK139" s="201"/>
      <c r="AL139" s="202"/>
      <c r="AM139" s="202"/>
      <c r="AN139" s="199"/>
      <c r="AO139" s="199"/>
      <c r="AP139" s="199"/>
      <c r="AQ139" s="199"/>
      <c r="AR139" s="199"/>
      <c r="AS139" s="199"/>
      <c r="AT139" s="199"/>
      <c r="AU139" s="199"/>
      <c r="AV139" s="199"/>
      <c r="AW139" s="199"/>
      <c r="AX139" s="199"/>
      <c r="AY139" s="199"/>
      <c r="AZ139" s="199"/>
      <c r="BA139" s="199"/>
      <c r="BB139" s="199"/>
      <c r="BC139" s="199"/>
      <c r="BD139" s="199"/>
      <c r="BE139" s="199"/>
      <c r="BF139" s="202"/>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88" right="0.23622047244094488" top="0.43307086614173224" bottom="0.27559055118110237" header="0.31496062992125984" footer="0.31496062992125984"/>
  <pageSetup paperSize="9" fitToWidth="1" fitToHeight="1" orientation="portrait"/>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heetViews>
  <sheetFormatPr defaultColWidth="9" defaultRowHeight="18"/>
  <cols>
    <col min="1" max="2" width="9" style="213"/>
    <col min="3" max="3" width="44.19921875" style="213" customWidth="1"/>
    <col min="4" max="16384" width="9" style="213"/>
  </cols>
  <sheetData>
    <row r="1" spans="1:10">
      <c r="A1" s="213" t="s">
        <v>70</v>
      </c>
    </row>
    <row r="2" spans="1:10" s="214" customFormat="1" ht="20.25" customHeight="1">
      <c r="A2" s="215" t="s">
        <v>122</v>
      </c>
      <c r="B2" s="215"/>
      <c r="C2" s="216"/>
    </row>
    <row r="3" spans="1:10" s="214" customFormat="1" ht="20.25" customHeight="1">
      <c r="A3" s="216"/>
      <c r="B3" s="216"/>
      <c r="C3" s="216"/>
    </row>
    <row r="4" spans="1:10" s="214" customFormat="1" ht="20.25" customHeight="1">
      <c r="A4" s="217"/>
      <c r="B4" s="216" t="s">
        <v>90</v>
      </c>
      <c r="C4" s="216"/>
      <c r="E4" s="216" t="s">
        <v>92</v>
      </c>
      <c r="F4" s="216"/>
      <c r="G4" s="216"/>
      <c r="H4" s="216"/>
      <c r="I4" s="216"/>
      <c r="J4" s="216"/>
    </row>
    <row r="5" spans="1:10" s="214" customFormat="1" ht="20.25" customHeight="1">
      <c r="A5" s="218"/>
      <c r="B5" s="216" t="s">
        <v>91</v>
      </c>
      <c r="C5" s="216"/>
      <c r="E5" s="216"/>
      <c r="F5" s="216"/>
      <c r="G5" s="216"/>
      <c r="H5" s="216"/>
      <c r="I5" s="216"/>
      <c r="J5" s="216"/>
    </row>
    <row r="6" spans="1:10" s="214" customFormat="1" ht="20.25" customHeight="1">
      <c r="A6" s="219" t="s">
        <v>88</v>
      </c>
      <c r="B6" s="216"/>
      <c r="C6" s="216"/>
    </row>
    <row r="7" spans="1:10" s="214" customFormat="1" ht="20.25" customHeight="1">
      <c r="A7" s="219"/>
      <c r="B7" s="216"/>
      <c r="C7" s="216"/>
    </row>
    <row r="8" spans="1:10" s="214" customFormat="1" ht="20.25" customHeight="1">
      <c r="A8" s="216" t="s">
        <v>74</v>
      </c>
      <c r="B8" s="216"/>
      <c r="C8" s="216"/>
    </row>
    <row r="9" spans="1:10" s="214" customFormat="1" ht="20.25" customHeight="1">
      <c r="A9" s="219"/>
      <c r="B9" s="216"/>
      <c r="C9" s="216"/>
    </row>
    <row r="10" spans="1:10" s="214" customFormat="1" ht="20.25" customHeight="1">
      <c r="A10" s="216" t="s">
        <v>99</v>
      </c>
      <c r="B10" s="216"/>
      <c r="C10" s="216"/>
    </row>
    <row r="11" spans="1:10" s="214" customFormat="1" ht="20.25" customHeight="1">
      <c r="A11" s="216"/>
      <c r="B11" s="216"/>
      <c r="C11" s="216"/>
    </row>
    <row r="12" spans="1:10" s="214" customFormat="1" ht="20.25" customHeight="1">
      <c r="A12" s="216" t="s">
        <v>124</v>
      </c>
      <c r="B12" s="216"/>
      <c r="C12" s="216"/>
    </row>
    <row r="13" spans="1:10" s="214" customFormat="1" ht="20.25" customHeight="1">
      <c r="A13" s="216"/>
      <c r="B13" s="216"/>
      <c r="C13" s="216"/>
    </row>
    <row r="14" spans="1:10" s="214" customFormat="1" ht="20.25" customHeight="1">
      <c r="A14" s="216" t="s">
        <v>72</v>
      </c>
      <c r="B14" s="216"/>
      <c r="C14" s="216"/>
    </row>
    <row r="15" spans="1:10" s="214" customFormat="1" ht="20.25" customHeight="1">
      <c r="A15" s="216"/>
      <c r="B15" s="216"/>
      <c r="C15" s="216"/>
    </row>
    <row r="16" spans="1:10" s="214" customFormat="1" ht="20.25" customHeight="1">
      <c r="A16" s="216" t="s">
        <v>132</v>
      </c>
      <c r="B16" s="216"/>
      <c r="C16" s="216"/>
    </row>
    <row r="17" spans="1:3" s="214" customFormat="1" ht="20.25" customHeight="1">
      <c r="A17" s="216"/>
      <c r="B17" s="216"/>
      <c r="C17" s="216"/>
    </row>
    <row r="18" spans="1:3" s="214" customFormat="1" ht="20.25" customHeight="1">
      <c r="A18" s="216" t="s">
        <v>128</v>
      </c>
      <c r="B18" s="216"/>
      <c r="C18" s="216"/>
    </row>
    <row r="19" spans="1:3" s="214" customFormat="1" ht="20.25" customHeight="1">
      <c r="A19" s="216" t="s">
        <v>66</v>
      </c>
      <c r="B19" s="216"/>
      <c r="C19" s="216"/>
    </row>
    <row r="20" spans="1:3" s="214" customFormat="1" ht="20.25" customHeight="1">
      <c r="A20" s="216"/>
      <c r="B20" s="216"/>
      <c r="C20" s="216"/>
    </row>
    <row r="21" spans="1:3" s="214" customFormat="1" ht="20.25" customHeight="1">
      <c r="A21" s="216"/>
      <c r="B21" s="224" t="s">
        <v>45</v>
      </c>
      <c r="C21" s="224" t="s">
        <v>10</v>
      </c>
    </row>
    <row r="22" spans="1:3" s="214" customFormat="1" ht="20.25" customHeight="1">
      <c r="A22" s="216"/>
      <c r="B22" s="224">
        <v>1</v>
      </c>
      <c r="C22" s="226" t="s">
        <v>4</v>
      </c>
    </row>
    <row r="23" spans="1:3" s="214" customFormat="1" ht="20.25" customHeight="1">
      <c r="A23" s="216"/>
      <c r="B23" s="224">
        <v>2</v>
      </c>
      <c r="C23" s="226" t="s">
        <v>103</v>
      </c>
    </row>
    <row r="24" spans="1:3" s="214" customFormat="1" ht="20.25" customHeight="1">
      <c r="A24" s="216"/>
      <c r="B24" s="224">
        <v>3</v>
      </c>
      <c r="C24" s="226" t="s">
        <v>117</v>
      </c>
    </row>
    <row r="25" spans="1:3" s="214" customFormat="1" ht="20.25" customHeight="1">
      <c r="A25" s="216"/>
      <c r="B25" s="216"/>
      <c r="C25" s="216"/>
    </row>
    <row r="26" spans="1:3" s="214" customFormat="1" ht="20.25" customHeight="1">
      <c r="A26" s="216" t="s">
        <v>133</v>
      </c>
      <c r="B26" s="216"/>
      <c r="C26" s="216"/>
    </row>
    <row r="27" spans="1:3" s="214" customFormat="1" ht="20.25" customHeight="1">
      <c r="A27" s="216" t="s">
        <v>7</v>
      </c>
      <c r="B27" s="216"/>
      <c r="C27" s="216"/>
    </row>
    <row r="28" spans="1:3" s="214" customFormat="1" ht="20.25" customHeight="1">
      <c r="A28" s="216"/>
      <c r="B28" s="216"/>
      <c r="C28" s="216"/>
    </row>
    <row r="29" spans="1:3" s="214" customFormat="1" ht="20.25" customHeight="1">
      <c r="A29" s="216"/>
      <c r="B29" s="224" t="s">
        <v>19</v>
      </c>
      <c r="C29" s="224" t="s">
        <v>17</v>
      </c>
    </row>
    <row r="30" spans="1:3" s="214" customFormat="1" ht="20.25" customHeight="1">
      <c r="A30" s="216"/>
      <c r="B30" s="224" t="s">
        <v>12</v>
      </c>
      <c r="C30" s="226" t="s">
        <v>0</v>
      </c>
    </row>
    <row r="31" spans="1:3" s="214" customFormat="1" ht="20.25" customHeight="1">
      <c r="A31" s="216"/>
      <c r="B31" s="224" t="s">
        <v>6</v>
      </c>
      <c r="C31" s="226" t="s">
        <v>41</v>
      </c>
    </row>
    <row r="32" spans="1:3" s="214" customFormat="1" ht="20.25" customHeight="1">
      <c r="A32" s="216"/>
      <c r="B32" s="224" t="s">
        <v>11</v>
      </c>
      <c r="C32" s="226" t="s">
        <v>68</v>
      </c>
    </row>
    <row r="33" spans="1:55" s="214" customFormat="1" ht="20.25" customHeight="1">
      <c r="A33" s="216"/>
      <c r="B33" s="224" t="s">
        <v>13</v>
      </c>
      <c r="C33" s="226" t="s">
        <v>26</v>
      </c>
    </row>
    <row r="34" spans="1:55" s="214" customFormat="1" ht="20.25" customHeight="1">
      <c r="A34" s="216"/>
      <c r="B34" s="216"/>
      <c r="C34" s="216"/>
    </row>
    <row r="35" spans="1:55" s="214" customFormat="1" ht="20.25" customHeight="1">
      <c r="A35" s="216"/>
      <c r="B35" s="225" t="s">
        <v>20</v>
      </c>
      <c r="C35" s="216"/>
    </row>
    <row r="36" spans="1:55" s="214" customFormat="1" ht="20.25" customHeight="1">
      <c r="B36" s="216" t="s">
        <v>69</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87</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134</v>
      </c>
      <c r="B40" s="216"/>
      <c r="C40" s="216"/>
    </row>
    <row r="41" spans="1:55" s="214" customFormat="1" ht="20.25" customHeight="1">
      <c r="A41" s="216" t="s">
        <v>47</v>
      </c>
      <c r="B41" s="216"/>
      <c r="C41" s="216"/>
    </row>
    <row r="42" spans="1:55" s="214" customFormat="1" ht="20.25" customHeight="1">
      <c r="A42" s="220" t="s">
        <v>100</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135</v>
      </c>
      <c r="B44" s="216"/>
    </row>
    <row r="45" spans="1:55" s="214" customFormat="1" ht="20.25" customHeight="1"/>
    <row r="46" spans="1:55" s="214" customFormat="1" ht="20.25" customHeight="1">
      <c r="A46" s="216" t="s">
        <v>136</v>
      </c>
      <c r="B46" s="216"/>
      <c r="C46" s="216"/>
    </row>
    <row r="47" spans="1:55" s="214" customFormat="1" ht="20.25" customHeight="1">
      <c r="A47" s="216" t="s">
        <v>101</v>
      </c>
      <c r="B47" s="216"/>
      <c r="C47" s="216"/>
    </row>
    <row r="48" spans="1:55" s="214" customFormat="1" ht="20.25" customHeight="1"/>
    <row r="49" spans="1:55" s="214" customFormat="1" ht="20.25" customHeight="1">
      <c r="A49" s="216" t="s">
        <v>24</v>
      </c>
      <c r="B49" s="216"/>
      <c r="C49" s="216"/>
    </row>
    <row r="50" spans="1:55" s="214" customFormat="1" ht="20.25" customHeight="1">
      <c r="A50" s="216" t="s">
        <v>102</v>
      </c>
      <c r="B50" s="216"/>
      <c r="C50" s="216"/>
    </row>
    <row r="51" spans="1:55" s="214" customFormat="1" ht="20.25" customHeight="1">
      <c r="A51" s="216"/>
      <c r="B51" s="216"/>
      <c r="C51" s="216"/>
    </row>
    <row r="52" spans="1:55" s="214" customFormat="1" ht="20.25" customHeight="1">
      <c r="A52" s="216" t="s">
        <v>137</v>
      </c>
      <c r="B52" s="216"/>
      <c r="C52" s="216"/>
    </row>
    <row r="53" spans="1:55" s="214" customFormat="1" ht="20.25" customHeight="1">
      <c r="A53" s="216"/>
      <c r="B53" s="216"/>
      <c r="C53" s="216"/>
    </row>
    <row r="54" spans="1:55" s="214" customFormat="1" ht="20.25" customHeight="1">
      <c r="A54" s="214" t="s">
        <v>57</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83</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111</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138</v>
      </c>
      <c r="C58" s="223"/>
      <c r="D58" s="225"/>
      <c r="E58" s="225"/>
    </row>
    <row r="59" spans="1:55" s="214" customFormat="1" ht="20.25" customHeight="1">
      <c r="A59" s="221" t="s">
        <v>107</v>
      </c>
      <c r="B59" s="223"/>
      <c r="C59" s="223"/>
      <c r="D59" s="216"/>
      <c r="E59" s="216"/>
    </row>
    <row r="60" spans="1:55" s="214" customFormat="1" ht="20.25" customHeight="1">
      <c r="A60" s="222" t="s">
        <v>108</v>
      </c>
      <c r="B60" s="223"/>
      <c r="C60" s="223"/>
      <c r="D60" s="216"/>
      <c r="E60" s="216"/>
    </row>
    <row r="61" spans="1:55" s="214" customFormat="1" ht="20.25" customHeight="1">
      <c r="A61" s="221" t="s">
        <v>109</v>
      </c>
      <c r="B61" s="223"/>
      <c r="C61" s="223"/>
      <c r="D61" s="216"/>
      <c r="E61" s="216"/>
    </row>
    <row r="62" spans="1:55" s="214" customFormat="1" ht="20.25" customHeight="1">
      <c r="A62" s="222" t="s">
        <v>105</v>
      </c>
      <c r="B62" s="223"/>
      <c r="C62" s="223"/>
      <c r="D62" s="216"/>
      <c r="E62" s="216"/>
    </row>
    <row r="63" spans="1:55" s="214" customFormat="1" ht="20.25" customHeight="1">
      <c r="A63" s="221" t="s">
        <v>139</v>
      </c>
      <c r="B63" s="223"/>
      <c r="C63" s="223"/>
      <c r="D63" s="216"/>
      <c r="E63" s="216"/>
    </row>
    <row r="64" spans="1:55" s="214" customFormat="1" ht="20.25" customHeight="1">
      <c r="A64" s="221" t="s">
        <v>140</v>
      </c>
      <c r="B64" s="223"/>
      <c r="C64" s="223"/>
      <c r="D64" s="216"/>
      <c r="E64" s="216"/>
    </row>
    <row r="65" spans="1:5" s="214" customFormat="1" ht="20.25" customHeight="1">
      <c r="A65" s="221" t="s">
        <v>5</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fitToWidth="1" fitToHeight="1"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workbookViewId="0"/>
  </sheetViews>
  <sheetFormatPr defaultColWidth="9" defaultRowHeight="26.4"/>
  <cols>
    <col min="1" max="1" width="2" style="234" customWidth="1"/>
    <col min="2" max="2" width="8.59765625" style="234" customWidth="1"/>
    <col min="3" max="11" width="40.59765625" style="234" customWidth="1"/>
    <col min="12" max="16384" width="9" style="234"/>
  </cols>
  <sheetData>
    <row r="1" spans="2:11">
      <c r="B1" s="234" t="s">
        <v>81</v>
      </c>
    </row>
    <row r="3" spans="2:11">
      <c r="B3" s="235" t="s">
        <v>45</v>
      </c>
      <c r="C3" s="235" t="s">
        <v>82</v>
      </c>
    </row>
    <row r="4" spans="2:11">
      <c r="B4" s="235">
        <v>1</v>
      </c>
      <c r="C4" s="239" t="s">
        <v>116</v>
      </c>
    </row>
    <row r="5" spans="2:11">
      <c r="B5" s="235">
        <v>2</v>
      </c>
      <c r="C5" s="239" t="s">
        <v>58</v>
      </c>
    </row>
    <row r="6" spans="2:11">
      <c r="B6" s="235">
        <v>3</v>
      </c>
      <c r="C6" s="239"/>
    </row>
    <row r="7" spans="2:11">
      <c r="B7" s="235">
        <v>4</v>
      </c>
      <c r="C7" s="239"/>
    </row>
    <row r="8" spans="2:11">
      <c r="B8" s="235">
        <v>5</v>
      </c>
      <c r="C8" s="239"/>
    </row>
    <row r="9" spans="2:11">
      <c r="B9" s="235">
        <v>6</v>
      </c>
      <c r="C9" s="239"/>
    </row>
    <row r="10" spans="2:11">
      <c r="B10" s="235">
        <v>7</v>
      </c>
      <c r="C10" s="239"/>
    </row>
    <row r="11" spans="2:11">
      <c r="B11" s="235">
        <v>8</v>
      </c>
      <c r="C11" s="239"/>
    </row>
    <row r="13" spans="2:11">
      <c r="B13" s="234" t="s">
        <v>80</v>
      </c>
    </row>
    <row r="14" spans="2:11" ht="27"/>
    <row r="15" spans="2:11" ht="27">
      <c r="B15" s="236" t="s">
        <v>10</v>
      </c>
      <c r="C15" s="240" t="s">
        <v>4</v>
      </c>
      <c r="D15" s="244" t="s">
        <v>103</v>
      </c>
      <c r="E15" s="248" t="s">
        <v>117</v>
      </c>
      <c r="F15" s="249" t="s">
        <v>16</v>
      </c>
      <c r="G15" s="249" t="s">
        <v>16</v>
      </c>
      <c r="H15" s="249" t="s">
        <v>16</v>
      </c>
      <c r="I15" s="249" t="s">
        <v>16</v>
      </c>
      <c r="J15" s="249" t="s">
        <v>16</v>
      </c>
      <c r="K15" s="252" t="s">
        <v>16</v>
      </c>
    </row>
    <row r="16" spans="2:11">
      <c r="B16" s="237" t="s">
        <v>52</v>
      </c>
      <c r="C16" s="241" t="s">
        <v>118</v>
      </c>
      <c r="D16" s="245" t="s">
        <v>118</v>
      </c>
      <c r="E16" s="245" t="s">
        <v>53</v>
      </c>
      <c r="F16" s="245"/>
      <c r="G16" s="245"/>
      <c r="H16" s="245"/>
      <c r="I16" s="250"/>
      <c r="J16" s="250"/>
      <c r="K16" s="253"/>
    </row>
    <row r="17" spans="2:11">
      <c r="B17" s="237"/>
      <c r="C17" s="242" t="s">
        <v>16</v>
      </c>
      <c r="D17" s="245" t="s">
        <v>103</v>
      </c>
      <c r="E17" s="245" t="s">
        <v>103</v>
      </c>
      <c r="F17" s="245"/>
      <c r="G17" s="245"/>
      <c r="H17" s="245"/>
      <c r="I17" s="251"/>
      <c r="J17" s="251"/>
      <c r="K17" s="254"/>
    </row>
    <row r="18" spans="2:11">
      <c r="B18" s="237"/>
      <c r="C18" s="242" t="s">
        <v>16</v>
      </c>
      <c r="D18" s="245" t="s">
        <v>16</v>
      </c>
      <c r="E18" s="245" t="s">
        <v>119</v>
      </c>
      <c r="F18" s="245"/>
      <c r="G18" s="245"/>
      <c r="H18" s="245"/>
      <c r="I18" s="251"/>
      <c r="J18" s="251"/>
      <c r="K18" s="254"/>
    </row>
    <row r="19" spans="2:11">
      <c r="B19" s="237"/>
      <c r="C19" s="242" t="s">
        <v>16</v>
      </c>
      <c r="D19" s="245" t="s">
        <v>16</v>
      </c>
      <c r="E19" s="245" t="s">
        <v>61</v>
      </c>
      <c r="F19" s="245"/>
      <c r="G19" s="245"/>
      <c r="H19" s="245"/>
      <c r="I19" s="251"/>
      <c r="J19" s="251"/>
      <c r="K19" s="254"/>
    </row>
    <row r="20" spans="2:11">
      <c r="B20" s="237"/>
      <c r="C20" s="242" t="s">
        <v>16</v>
      </c>
      <c r="D20" s="245" t="s">
        <v>16</v>
      </c>
      <c r="E20" s="245" t="s">
        <v>71</v>
      </c>
      <c r="F20" s="245"/>
      <c r="G20" s="245"/>
      <c r="H20" s="245"/>
      <c r="I20" s="251"/>
      <c r="J20" s="251"/>
      <c r="K20" s="254"/>
    </row>
    <row r="21" spans="2:11">
      <c r="B21" s="237"/>
      <c r="C21" s="242" t="s">
        <v>16</v>
      </c>
      <c r="D21" s="245" t="s">
        <v>16</v>
      </c>
      <c r="E21" s="245" t="s">
        <v>16</v>
      </c>
      <c r="F21" s="245"/>
      <c r="G21" s="245"/>
      <c r="H21" s="245"/>
      <c r="I21" s="251"/>
      <c r="J21" s="251"/>
      <c r="K21" s="254"/>
    </row>
    <row r="22" spans="2:11">
      <c r="B22" s="237"/>
      <c r="C22" s="242" t="s">
        <v>16</v>
      </c>
      <c r="D22" s="245" t="s">
        <v>16</v>
      </c>
      <c r="E22" s="245" t="s">
        <v>16</v>
      </c>
      <c r="F22" s="245"/>
      <c r="G22" s="245"/>
      <c r="H22" s="245"/>
      <c r="I22" s="251"/>
      <c r="J22" s="251"/>
      <c r="K22" s="254"/>
    </row>
    <row r="23" spans="2:11">
      <c r="B23" s="237"/>
      <c r="C23" s="242" t="s">
        <v>16</v>
      </c>
      <c r="D23" s="245" t="s">
        <v>16</v>
      </c>
      <c r="E23" s="245" t="s">
        <v>16</v>
      </c>
      <c r="F23" s="245"/>
      <c r="G23" s="245"/>
      <c r="H23" s="245"/>
      <c r="I23" s="251"/>
      <c r="J23" s="251"/>
      <c r="K23" s="254"/>
    </row>
    <row r="24" spans="2:11">
      <c r="B24" s="237"/>
      <c r="C24" s="242" t="s">
        <v>16</v>
      </c>
      <c r="D24" s="245" t="s">
        <v>16</v>
      </c>
      <c r="E24" s="245" t="s">
        <v>16</v>
      </c>
      <c r="F24" s="245"/>
      <c r="G24" s="245"/>
      <c r="H24" s="245"/>
      <c r="I24" s="251"/>
      <c r="J24" s="251"/>
      <c r="K24" s="254"/>
    </row>
    <row r="25" spans="2:11">
      <c r="B25" s="237"/>
      <c r="C25" s="242" t="s">
        <v>16</v>
      </c>
      <c r="D25" s="246" t="s">
        <v>16</v>
      </c>
      <c r="E25" s="246" t="s">
        <v>16</v>
      </c>
      <c r="F25" s="246"/>
      <c r="G25" s="246"/>
      <c r="H25" s="246"/>
      <c r="I25" s="251"/>
      <c r="J25" s="251"/>
      <c r="K25" s="254"/>
    </row>
    <row r="26" spans="2:11">
      <c r="B26" s="237"/>
      <c r="C26" s="242" t="s">
        <v>16</v>
      </c>
      <c r="D26" s="246" t="s">
        <v>16</v>
      </c>
      <c r="E26" s="246" t="s">
        <v>16</v>
      </c>
      <c r="F26" s="246"/>
      <c r="G26" s="246"/>
      <c r="H26" s="246"/>
      <c r="I26" s="251"/>
      <c r="J26" s="251"/>
      <c r="K26" s="254"/>
    </row>
    <row r="27" spans="2:11">
      <c r="B27" s="237"/>
      <c r="C27" s="242" t="s">
        <v>16</v>
      </c>
      <c r="D27" s="246" t="s">
        <v>16</v>
      </c>
      <c r="E27" s="246" t="s">
        <v>16</v>
      </c>
      <c r="F27" s="246"/>
      <c r="G27" s="246"/>
      <c r="H27" s="246"/>
      <c r="I27" s="251"/>
      <c r="J27" s="251"/>
      <c r="K27" s="254"/>
    </row>
    <row r="28" spans="2:11" ht="27">
      <c r="B28" s="238"/>
      <c r="C28" s="243" t="s">
        <v>16</v>
      </c>
      <c r="D28" s="247" t="s">
        <v>16</v>
      </c>
      <c r="E28" s="247" t="s">
        <v>16</v>
      </c>
      <c r="F28" s="247"/>
      <c r="G28" s="247"/>
      <c r="H28" s="247"/>
      <c r="I28" s="247"/>
      <c r="J28" s="247"/>
      <c r="K28" s="255"/>
    </row>
    <row r="31" spans="2:11">
      <c r="C31" s="234" t="s">
        <v>93</v>
      </c>
    </row>
    <row r="32" spans="2:11">
      <c r="C32" s="234" t="s">
        <v>8</v>
      </c>
    </row>
    <row r="33" spans="3:3">
      <c r="C33" s="234" t="s">
        <v>113</v>
      </c>
    </row>
    <row r="34" spans="3:3">
      <c r="C34" s="234" t="s">
        <v>96</v>
      </c>
    </row>
    <row r="35" spans="3:3">
      <c r="C35" s="234" t="s">
        <v>120</v>
      </c>
    </row>
    <row r="36" spans="3:3">
      <c r="C36" s="234" t="s">
        <v>121</v>
      </c>
    </row>
    <row r="37" spans="3:3">
      <c r="C37" s="234" t="s">
        <v>44</v>
      </c>
    </row>
    <row r="38" spans="3:3">
      <c r="C38" s="234" t="s">
        <v>48</v>
      </c>
    </row>
    <row r="40" spans="3:3">
      <c r="C40" s="234" t="s">
        <v>114</v>
      </c>
    </row>
    <row r="41" spans="3:3">
      <c r="C41" s="234" t="s">
        <v>73</v>
      </c>
    </row>
    <row r="42" spans="3:3">
      <c r="C42" s="234" t="s">
        <v>65</v>
      </c>
    </row>
    <row r="43" spans="3:3">
      <c r="C43" s="234" t="s">
        <v>75</v>
      </c>
    </row>
    <row r="44" spans="3:3">
      <c r="C44" s="234" t="s">
        <v>43</v>
      </c>
    </row>
    <row r="45" spans="3:3">
      <c r="C45" s="234" t="s">
        <v>33</v>
      </c>
    </row>
  </sheetData>
  <mergeCells count="1">
    <mergeCell ref="B16:B28"/>
  </mergeCells>
  <phoneticPr fontId="1"/>
  <pageMargins left="0.70866141732283472" right="0.70866141732283472" top="0.74803149606299213" bottom="0.74803149606299213" header="0.31496062992125984" footer="0.31496062992125984"/>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【記載例】居宅介護支援</vt:lpstr>
      <vt:lpstr>居宅介護支援（１枚版）</vt:lpstr>
      <vt:lpstr>居宅介護支援（100名）</vt:lpstr>
      <vt:lpstr>記入方法</vt:lpstr>
      <vt:lpstr>プルダウン・リスト</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山﨑　郁実</cp:lastModifiedBy>
  <cp:lastPrinted>2021-03-21T05:52:46Z</cp:lastPrinted>
  <dcterms:created xsi:type="dcterms:W3CDTF">2020-01-14T23:44:41Z</dcterms:created>
  <dcterms:modified xsi:type="dcterms:W3CDTF">2024-07-17T08:13:36Z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2024-07-17T08:13:36Z</vt:filetime>
  </property>
</Properties>
</file>