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DA406E17-2BAB-43BB-B409-325FA3B7A3B8}" xr6:coauthVersionLast="47" xr6:coauthVersionMax="47" xr10:uidLastSave="{B004059A-1E16-4741-9988-D846CECEACBD}"/>
  <bookViews>
    <workbookView xWindow="2280" yWindow="11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<sst xmlns="http://schemas.openxmlformats.org/spreadsheetml/2006/main" count="1115" uniqueCount="624">
  <si>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</si>
  <si>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</si>
  <si>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</si>
  <si>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</si>
  <si>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</si>
  <si>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</si>
  <si>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</si>
  <si>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</si>
  <si>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</si>
  <si>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</si>
  <si>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</si>
  <si>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</si>
  <si>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</si>
  <si>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</si>
  <si>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</si>
  <si>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</si>
  <si>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</si>
  <si>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</si>
  <si>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</si>
  <si>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</si>
  <si>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</si>
  <si>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</si>
  <si>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</si>
  <si>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</si>
  <si>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</si>
  <si>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</si>
  <si>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</si>
  <si>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</si>
  <si>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</si>
  <si>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</si>
  <si>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</si>
  <si>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</si>
  <si>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</si>
  <si>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</si>
  <si>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</si>
  <si>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</si>
  <si>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</si>
  <si>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</si>
  <si>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</si>
  <si>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</si>
  <si>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</si>
  <si>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</si>
  <si>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</si>
  <si>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</si>
  <si>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</si>
  <si>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</si>
  <si>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</si>
  <si>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</si>
  <si>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</si>
  <si>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</si>
  <si>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</si>
  <si>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</si>
  <si>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</si>
  <si>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</si>
  <si>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</si>
  <si>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</si>
  <si>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</si>
  <si>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</si>
  <si>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</si>
  <si>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</si>
  <si>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</si>
  <si>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</si>
  <si>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</si>
  <si>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</si>
  <si>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</si>
  <si>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</si>
  <si>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</si>
  <si>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</si>
  <si>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</si>
  <si>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</si>
  <si>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</si>
  <si>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</si>
  <si>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</si>
  <si>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</si>
  <si>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</si>
  <si>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</si>
  <si>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</si>
  <si>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</si>
  <si>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</si>
  <si>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</si>
  <si>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</si>
  <si>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</si>
  <si>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</si>
  <si>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</si>
  <si>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</si>
  <si>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</si>
  <si>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</si>
  <si>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</si>
  <si>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</si>
  <si>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</si>
  <si>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</si>
  <si>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</si>
  <si>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</si>
  <si>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</si>
  <si>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</si>
  <si>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</si>
  <si>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</si>
  <si>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</si>
  <si>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</si>
  <si>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</si>
  <si>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</si>
  <si>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</si>
  <si>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</si>
  <si>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</si>
  <si>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</si>
  <si>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</si>
  <si>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</si>
  <si>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</si>
  <si>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</si>
  <si>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</si>
  <si>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</si>
  <si>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</si>
  <si>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</si>
  <si>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</si>
  <si>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</si>
  <si>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</si>
  <si>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</si>
  <si>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</si>
  <si>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</si>
  <si>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</si>
  <si>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</si>
  <si>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</si>
  <si>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</si>
  <si>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</si>
  <si>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</si>
  <si>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</si>
  <si>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</si>
  <si>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</si>
  <si>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</si>
  <si>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</si>
  <si>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</si>
  <si>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</si>
  <si>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</si>
  <si>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</si>
  <si>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</si>
  <si>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</si>
  <si>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</si>
  <si>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</si>
  <si>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</si>
  <si>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</si>
  <si>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</si>
  <si>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</si>
  <si>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</si>
  <si>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</si>
  <si>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</si>
  <si>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</si>
  <si>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</si>
  <si>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</si>
  <si>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</si>
  <si>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</si>
  <si>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</si>
  <si>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</si>
  <si>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</si>
  <si>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</si>
  <si>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</si>
  <si>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</si>
  <si>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</si>
  <si>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</si>
  <si>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</si>
  <si>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</si>
  <si>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</si>
  <si>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</si>
  <si>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</si>
  <si>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</si>
  <si>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</si>
  <si>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</si>
  <si>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</si>
  <si>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</si>
  <si>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</si>
  <si>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</si>
  <si>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</si>
  <si>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</si>
  <si>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</si>
  <si>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</si>
  <si>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</si>
  <si>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</si>
  <si>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</si>
  <si>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</si>
  <si>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</si>
  <si>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</si>
  <si>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</si>
  <si>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</si>
  <si>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</si>
  <si>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</si>
  <si>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</si>
  <si>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</si>
  <si>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</si>
  <si>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</si>
  <si>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</si>
  <si>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</si>
  <si>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</si>
  <si>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</si>
  <si>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</si>
  <si>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</si>
  <si>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</si>
  <si>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</si>
  <si>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</si>
  <si>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</si>
  <si>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</si>
  <si>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</si>
  <si>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</si>
  <si>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</si>
  <si>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</si>
  <si>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</si>
  <si>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</si>
  <si>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</si>
  <si>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</si>
  <si>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</si>
  <si>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</si>
  <si>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</si>
  <si>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</si>
  <si>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</si>
  <si>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</si>
  <si>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</si>
  <si>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</si>
  <si>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</si>
  <si>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</si>
  <si>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</si>
  <si>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</si>
  <si>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</si>
  <si>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</si>
  <si>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</si>
  <si>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</si>
  <si>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</si>
  <si>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</si>
  <si>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</si>
  <si>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</si>
  <si>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</si>
  <si>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</si>
  <si>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</si>
  <si>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</si>
  <si>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</si>
  <si>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</si>
  <si>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</si>
  <si>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</si>
  <si>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</si>
  <si>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</si>
  <si>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</si>
  <si>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</si>
  <si>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</si>
  <si>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</si>
  <si>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</si>
  <si>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</si>
  <si>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</si>
  <si>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</si>
  <si>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</si>
  <si>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</si>
  <si>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</si>
  <si>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</si>
  <si>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</si>
  <si>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</si>
  <si>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</si>
  <si>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</si>
  <si>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</si>
  <si>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</si>
  <si>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</si>
  <si>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</si>
  <si>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</si>
  <si>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</si>
  <si>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</si>
  <si>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</si>
  <si>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</si>
  <si>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</si>
  <si>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</si>
  <si>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</si>
  <si>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</si>
  <si>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</si>
  <si>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</si>
  <si>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</si>
  <si>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</si>
  <si>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</si>
  <si>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</si>
  <si>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</si>
  <si>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</si>
  <si>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</si>
  <si>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</si>
  <si>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</si>
  <si>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</si>
  <si>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</si>
  <si>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</si>
  <si>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</si>
  <si>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</si>
  <si>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</si>
  <si>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</si>
  <si>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</si>
  <si>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</si>
  <si>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</si>
  <si>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</si>
  <si>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</si>
  <si>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</si>
  <si>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</si>
  <si>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</si>
  <si>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</si>
  <si>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</si>
  <si>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</si>
  <si>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</si>
  <si>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</si>
  <si>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</si>
  <si>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</si>
  <si>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</si>
  <si>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</si>
  <si>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</si>
  <si>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</si>
  <si>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</si>
  <si>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</si>
  <si>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</si>
  <si>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</si>
  <si>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</si>
  <si>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</si>
  <si>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</si>
  <si>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</si>
  <si>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</si>
  <si>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</si>
  <si>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</si>
  <si>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</si>
  <si>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</si>
  <si>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</si>
  <si>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</si>
  <si>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</si>
  <si>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</si>
  <si>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</si>
  <si>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</si>
  <si>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</si>
  <si>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</si>
  <si>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</si>
  <si>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</si>
  <si>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</si>
  <si>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</si>
  <si>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</si>
  <si>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</si>
  <si>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</si>
  <si>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</si>
  <si>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</si>
  <si>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</si>
  <si>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</si>
  <si>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</si>
  <si>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</si>
  <si>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</si>
  <si>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</si>
  <si>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</si>
  <si>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</si>
  <si>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</si>
  <si>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</si>
  <si>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</si>
  <si>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</si>
  <si>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</si>
  <si>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</si>
  <si>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</si>
  <si>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</si>
  <si>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</si>
  <si>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</si>
  <si>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</si>
  <si>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</si>
  <si>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</si>
  <si>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</si>
  <si>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</si>
  <si>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</si>
  <si>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</si>
  <si>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</si>
  <si>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</si>
  <si>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</si>
  <si>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</si>
  <si>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</si>
  <si>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</si>
  <si>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</si>
  <si>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</si>
  <si>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</si>
  <si>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</si>
  <si>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</si>
  <si>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</si>
  <si>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</si>
  <si>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</si>
  <si>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</si>
  <si>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</si>
  <si>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</si>
  <si>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</si>
  <si>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</si>
  <si>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</si>
  <si>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</si>
  <si>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</si>
  <si>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</si>
  <si>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</si>
  <si>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</si>
  <si>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</si>
  <si>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</si>
  <si>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</si>
  <si>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</si>
  <si>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</si>
  <si>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</si>
  <si>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</si>
  <si>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</si>
  <si>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</si>
  <si>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</si>
  <si>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</si>
  <si>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</si>
  <si>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</si>
  <si>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</si>
  <si>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</si>
  <si>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</si>
  <si>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</si>
  <si>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</si>
  <si>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</si>
  <si>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</si>
  <si>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</si>
  <si>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</si>
  <si>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</si>
  <si>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</si>
  <si>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</si>
  <si>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</si>
  <si>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渋川市下水道事業等会計</t>
    <phoneticPr fontId="5"/>
  </si>
  <si>
    <t>農産物直売事業特別会計</t>
    <phoneticPr fontId="5"/>
  </si>
  <si>
    <t>法非適用企業</t>
    <phoneticPr fontId="5"/>
  </si>
  <si>
    <t>伊香保温泉観光施設事業特別会計</t>
    <phoneticPr fontId="5"/>
  </si>
  <si>
    <t>小野上温泉事業特別会計</t>
    <phoneticPr fontId="5"/>
  </si>
  <si>
    <t>法非適用企業</t>
    <phoneticPr fontId="5"/>
  </si>
  <si>
    <t>交流促進センター事業特別会計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</si>
  <si>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</si>
  <si>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</si>
  <si>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</si>
  <si>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</si>
  <si>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</si>
  <si>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</si>
  <si>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</si>
  <si>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</si>
  <si>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</si>
  <si>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</si>
  <si>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</si>
  <si>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</si>
  <si>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</si>
  <si>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</si>
  <si>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</si>
  <si>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</si>
  <si>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</si>
  <si>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</si>
  <si>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</si>
  <si>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</si>
  <si>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</si>
  <si>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</si>
  <si>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</si>
  <si>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</si>
  <si>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</si>
  <si>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</si>
  <si>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</si>
  <si>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</si>
  <si>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</si>
  <si>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</si>
  <si>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</si>
  <si>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</si>
  <si>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</si>
  <si>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</si>
  <si>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</si>
  <si>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</si>
  <si>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</si>
  <si>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</si>
  <si>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</si>
  <si>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</si>
  <si>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</si>
  <si>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</si>
  <si>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</si>
  <si>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</si>
  <si>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</si>
  <si>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</si>
  <si>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</si>
  <si>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</si>
  <si>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</si>
  <si>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</si>
  <si>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</si>
  <si>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</si>
  <si>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</si>
  <si>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</si>
  <si>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</si>
  <si>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</si>
  <si>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</si>
  <si>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</si>
  <si>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</si>
  <si>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</si>
  <si>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</si>
  <si>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渋川市下水道事業等会計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</si>
  <si>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</si>
  <si>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</si>
  <si>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渋川市水道事業会計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</si>
  <si>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</si>
  <si>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小野上温泉事業特別会計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</si>
  <si>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</si>
  <si>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</si>
  <si>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</si>
  <si>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</si>
  <si>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</si>
  <si>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</si>
  <si>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</si>
  <si>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</si>
  <si>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</si>
  <si>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</si>
  <si>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</si>
  <si>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</si>
  <si>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</si>
  <si>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</si>
  <si>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</si>
  <si>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</si>
  <si>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</si>
  <si>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</si>
  <si>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</si>
  <si>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</si>
  <si>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</si>
  <si>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</si>
  <si>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</si>
  <si>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</si>
  <si>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</si>
  <si>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</si>
  <si>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</si>
  <si>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</si>
  <si>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</si>
  <si>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</si>
  <si>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</si>
  <si>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</si>
  <si>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</si>
  <si>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</si>
  <si>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</si>
  <si>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</si>
  <si>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</si>
  <si>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</si>
  <si>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</si>
  <si>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</si>
  <si>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</si>
  <si>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</si>
  <si>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</si>
  <si>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</si>
  <si>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</si>
  <si>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</si>
  <si>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</si>
  <si>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</si>
  <si>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</si>
  <si>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</si>
  <si>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</si>
  <si>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</si>
  <si>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</si>
  <si>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</si>
  <si>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</si>
  <si>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</si>
  <si>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</si>
  <si>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</si>
  <si>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</si>
  <si>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</si>
  <si>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</si>
  <si>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</si>
  <si>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</si>
  <si>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</si>
  <si>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</si>
  <si>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</si>
  <si>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</si>
  <si>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</si>
  <si>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</si>
  <si>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</si>
  <si>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</si>
  <si>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</si>
  <si>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</si>
  <si>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</si>
  <si>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</si>
  <si>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</si>
  <si>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</si>
  <si>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</si>
  <si>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</si>
  <si>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</si>
  <si>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</si>
  <si>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</si>
  <si>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</si>
  <si>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</si>
  <si>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</si>
  <si>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</si>
  <si>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</si>
  <si>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</si>
  <si>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</si>
  <si>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</si>
  <si>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</si>
  <si>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</si>
  <si>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1.13</t>
  </si>
  <si>
    <t>▲ 2.05</t>
  </si>
  <si>
    <t>▲ 5.14</t>
  </si>
  <si>
    <t>▲ 7.55</t>
  </si>
  <si>
    <t>一般会計</t>
  </si>
  <si>
    <t>渋川市水道事業会計</t>
  </si>
  <si>
    <t>渋川市下水道事業等会計</t>
  </si>
  <si>
    <t>介護保険特別会計</t>
  </si>
  <si>
    <t>国民健康保険特別会計</t>
  </si>
  <si>
    <t>伊香保温泉観光施設事業特別会計</t>
  </si>
  <si>
    <t>後期高齢者医療特別会計</t>
  </si>
  <si>
    <t>農産物直売事業特別会計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</si>
  <si>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</si>
  <si>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</si>
  <si>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</si>
  <si>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</si>
  <si>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</si>
  <si>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</si>
  <si>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</si>
  <si>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</si>
  <si>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烏帽子山植林組合</t>
  </si>
  <si>
    <t>群馬県市町村総合事務組合</t>
  </si>
  <si>
    <t>群馬県後期高齢者医療広域連合（一般会計）</t>
  </si>
  <si>
    <t>群馬県後期高齢者医療広域連合（事業会計）</t>
  </si>
  <si>
    <t>群馬県市町村会館管理組合</t>
  </si>
  <si>
    <t>渋川市まちづくり財団</t>
  </si>
  <si>
    <t>渋川市土地開発公社</t>
  </si>
  <si>
    <t>子持産業振興</t>
  </si>
  <si>
    <t>渋川広域森林組合</t>
  </si>
  <si>
    <t>　　　　－</t>
  </si>
  <si>
    <t>〇</t>
  </si>
  <si>
    <t>地域振興基金</t>
    <rPh sb="0" eb="2">
      <t>チイキ</t>
    </rPh>
    <rPh sb="2" eb="4">
      <t>シンコウ</t>
    </rPh>
    <rPh sb="4" eb="6">
      <t>キキン</t>
    </rPh>
    <phoneticPr fontId="5"/>
  </si>
  <si>
    <t>庁舎建設基金</t>
    <rPh sb="0" eb="2">
      <t>チョウシャ</t>
    </rPh>
    <rPh sb="2" eb="4">
      <t>ケンセツ</t>
    </rPh>
    <rPh sb="4" eb="6">
      <t>キキン</t>
    </rPh>
    <phoneticPr fontId="2"/>
  </si>
  <si>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2"/>
  </si>
  <si>
    <t>ふるさと創生基金</t>
    <rPh sb="4" eb="6">
      <t>ソウセイ</t>
    </rPh>
    <rPh sb="6" eb="8">
      <t>キキン</t>
    </rPh>
    <phoneticPr fontId="2"/>
  </si>
  <si>
    <t>福祉事業基金</t>
    <rPh sb="0" eb="2">
      <t>フクシ</t>
    </rPh>
    <rPh sb="2" eb="4">
      <t>ジギョウ</t>
    </rPh>
    <rPh sb="4" eb="6">
      <t>キキン</t>
    </rPh>
    <phoneticPr fontId="2"/>
  </si>
  <si>
    <t>渋川地区広域市町村圏振興整備組合</t>
    <phoneticPr fontId="2"/>
  </si>
  <si>
    <t>実質公債費比率</t>
  </si>
  <si>
    <t>将来負担比率</t>
  </si>
  <si>
    <t>類似団体内平均値</t>
  </si>
  <si>
    <t>当該団体値</t>
    <rPh sb="0" eb="2">
      <t>トウガイ</t>
    </rPh>
    <rPh sb="2" eb="4">
      <t>ダンタイ</t>
    </rPh>
    <rPh sb="4" eb="5">
      <t>アタイ</t>
    </rPh>
    <phoneticPr fontId="42"/>
  </si>
  <si>
    <t>(　参考　）</t>
    <rPh sb="2" eb="4">
      <t>サンコウ</t>
    </rPh>
    <phoneticPr fontId="42"/>
  </si>
  <si>
    <t>　平成３０年度から令和２年度までの間に繰上償還を実施したことにより、将来負担比率及び実質公債費比率は減少傾向にある。市債発行額の抑制に努めた結果、実質公債費比率は、類似団体平均と比較して低い水準にある。今後、令和１１年度頃まで大型事業に係る多額の地方債の償還が続く見込みであるため、償還額を上回る借入は実施しないなど、地方債発行の抑制に努め、健全な水準を維持していく。</t>
    <rPh sb="6" eb="7">
      <t>ド</t>
    </rPh>
    <rPh sb="17" eb="18">
      <t>カン</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</si>
  <si>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</si>
  <si>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</si>
  <si>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</si>
  <si>
    <t>　繰上償還による地方債残高の減少に伴い将来負担比率が減少した一方で、有形固定資産減価償却率は増加傾向にあり、類似団体平均よりも高い水準にある。これは、老朽化の進んでいる公共施設等が多く存在することが原因である。公共施設等総合管理計画に基づき、点検・診断や長寿命化の推進など、施設等の適正管理に努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</si>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</sst>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alignment vertical="center"/>
    </xf>
    <xf numFmtId="0" fontId="38" fillId="0" borderId="0">
      <alignment vertical="center"/>
    </xf>
    <xf numFmtId="0" fontId="38" fillId="0" borderId="0"/>
    <xf numFmtId="0" fontId="38" fillId="0" borderId="0"/>
    <xf numFmtId="0" fontId="38"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20" applyFont="1">
      <alignment vertical="center"/>
    </xf>
    <xf numFmtId="0" fontId="39" fillId="0" borderId="65" xfId="20" applyFont="1" applyBorder="1">
      <alignment vertical="center"/>
    </xf>
    <xf numFmtId="0" fontId="39" fillId="0" borderId="38" xfId="20" applyFont="1" applyBorder="1">
      <alignment vertical="center"/>
    </xf>
    <xf numFmtId="0" fontId="39" fillId="0" borderId="40" xfId="20" applyFont="1" applyBorder="1">
      <alignment vertical="center"/>
    </xf>
    <xf numFmtId="0" fontId="39" fillId="0" borderId="56" xfId="20" applyFont="1" applyBorder="1">
      <alignment vertical="center"/>
    </xf>
    <xf numFmtId="0" fontId="39" fillId="0" borderId="37" xfId="20" applyFont="1" applyBorder="1">
      <alignment vertical="center"/>
    </xf>
    <xf numFmtId="0" fontId="41" fillId="0" borderId="0" xfId="21" applyFont="1">
      <alignment vertical="center"/>
    </xf>
    <xf numFmtId="187" fontId="39" fillId="6" borderId="34" xfId="22" applyNumberFormat="1" applyFont="1" applyFill="1" applyBorder="1" applyAlignment="1">
      <alignment horizontal="center" vertical="center"/>
    </xf>
    <xf numFmtId="179" fontId="39" fillId="6" borderId="34" xfId="22" applyNumberFormat="1" applyFont="1" applyFill="1" applyBorder="1" applyAlignment="1">
      <alignment horizontal="center" vertical="center" wrapText="1"/>
    </xf>
    <xf numFmtId="0" fontId="39" fillId="0" borderId="34" xfId="20" applyFont="1" applyBorder="1" applyAlignment="1">
      <alignment horizontal="center" vertical="center"/>
    </xf>
    <xf numFmtId="187" fontId="39" fillId="0" borderId="0" xfId="20" applyNumberFormat="1" applyFont="1" applyAlignment="1">
      <alignment horizontal="center" vertical="center"/>
    </xf>
    <xf numFmtId="178" fontId="38" fillId="0" borderId="0" xfId="20" applyNumberFormat="1" applyAlignment="1">
      <alignment horizontal="center" vertical="center"/>
    </xf>
    <xf numFmtId="0" fontId="39" fillId="0" borderId="0" xfId="20" applyFont="1" applyAlignment="1">
      <alignment horizontal="center" vertical="center"/>
    </xf>
    <xf numFmtId="187" fontId="39" fillId="6" borderId="0" xfId="22" applyNumberFormat="1" applyFont="1" applyFill="1" applyAlignment="1">
      <alignment horizontal="center" vertical="center" wrapText="1"/>
    </xf>
    <xf numFmtId="179" fontId="39" fillId="6" borderId="0" xfId="22" applyNumberFormat="1" applyFont="1" applyFill="1" applyAlignment="1">
      <alignment vertical="center" wrapText="1"/>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42" xfId="20" applyFont="1" applyBorder="1" applyAlignment="1">
      <alignment horizontal="center" vertical="center"/>
    </xf>
    <xf numFmtId="0" fontId="39" fillId="0" borderId="31" xfId="20" applyFont="1" applyBorder="1" applyAlignment="1">
      <alignment horizontal="center" vertical="center"/>
    </xf>
    <xf numFmtId="0" fontId="39" fillId="0" borderId="39" xfId="20" applyFont="1" applyBorder="1" applyAlignment="1">
      <alignment horizontal="center" vertical="center"/>
    </xf>
    <xf numFmtId="49" fontId="39" fillId="6" borderId="0" xfId="22" applyNumberFormat="1" applyFont="1" applyFill="1" applyAlignment="1">
      <alignment horizontal="center" vertical="center"/>
    </xf>
    <xf numFmtId="49" fontId="39" fillId="6" borderId="0" xfId="22" applyNumberFormat="1" applyFont="1" applyFill="1" applyAlignment="1">
      <alignment horizontal="center" vertical="center" wrapText="1"/>
    </xf>
    <xf numFmtId="178" fontId="39" fillId="6" borderId="0" xfId="20" applyNumberFormat="1" applyFont="1" applyFill="1" applyAlignment="1">
      <alignment vertical="center" wrapText="1"/>
    </xf>
    <xf numFmtId="187" fontId="38" fillId="0" borderId="0" xfId="23" applyNumberFormat="1" applyAlignment="1">
      <alignment horizontal="right" vertical="center"/>
    </xf>
    <xf numFmtId="177" fontId="38" fillId="0" borderId="0" xfId="23" applyNumberFormat="1" applyAlignment="1">
      <alignment horizontal="right" vertical="center"/>
    </xf>
    <xf numFmtId="178" fontId="38" fillId="0" borderId="0" xfId="20" applyNumberFormat="1" applyAlignment="1">
      <alignment horizontal="center" vertical="center"/>
    </xf>
    <xf numFmtId="178" fontId="38" fillId="0" borderId="0" xfId="24" applyNumberFormat="1" applyAlignment="1">
      <alignment vertical="center"/>
    </xf>
    <xf numFmtId="0" fontId="39" fillId="0" borderId="40" xfId="20" applyFont="1" applyBorder="1" applyAlignment="1" applyProtection="1">
      <alignment horizontal="left" vertical="top" wrapText="1"/>
      <protection locked="0"/>
    </xf>
    <xf numFmtId="0" fontId="39" fillId="0" borderId="56" xfId="20" applyFont="1" applyBorder="1" applyAlignment="1" applyProtection="1">
      <alignment horizontal="left" vertical="top" wrapText="1"/>
      <protection locked="0"/>
    </xf>
    <xf numFmtId="0" fontId="39" fillId="0" borderId="37" xfId="20" applyFont="1" applyBorder="1" applyAlignment="1" applyProtection="1">
      <alignment horizontal="left" vertical="top" wrapText="1"/>
      <protection locked="0"/>
    </xf>
    <xf numFmtId="0" fontId="39" fillId="0" borderId="38" xfId="20" applyFont="1" applyBorder="1" applyAlignment="1" applyProtection="1">
      <alignment horizontal="left" vertical="top" wrapText="1"/>
      <protection locked="0"/>
    </xf>
    <xf numFmtId="0" fontId="39" fillId="0" borderId="0" xfId="20" applyFont="1" applyAlignment="1" applyProtection="1">
      <alignment horizontal="left" vertical="top" wrapText="1"/>
      <protection locked="0"/>
    </xf>
    <xf numFmtId="0" fontId="39" fillId="0" borderId="65" xfId="20" applyFont="1" applyBorder="1" applyAlignment="1" applyProtection="1">
      <alignment horizontal="left" vertical="top" wrapText="1"/>
      <protection locked="0"/>
    </xf>
    <xf numFmtId="0" fontId="39" fillId="0" borderId="51" xfId="20" applyFont="1" applyBorder="1" applyAlignment="1" applyProtection="1">
      <alignment horizontal="left" vertical="top" wrapText="1"/>
      <protection locked="0"/>
    </xf>
    <xf numFmtId="0" fontId="39" fillId="0" borderId="12" xfId="20" applyFont="1" applyBorder="1" applyAlignment="1" applyProtection="1">
      <alignment horizontal="left" vertical="top" wrapText="1"/>
      <protection locked="0"/>
    </xf>
    <xf numFmtId="0" fontId="39" fillId="0" borderId="41" xfId="20" applyFont="1" applyBorder="1" applyAlignment="1" applyProtection="1">
      <alignment horizontal="left" vertical="top" wrapText="1"/>
      <protection locked="0"/>
    </xf>
    <xf numFmtId="178" fontId="39" fillId="0" borderId="0" xfId="20" applyNumberFormat="1" applyFont="1">
      <alignment vertical="center"/>
    </xf>
    <xf numFmtId="178" fontId="0" fillId="0" borderId="0" xfId="20" applyNumberFormat="1" applyFont="1">
      <alignment vertical="center"/>
    </xf>
    <xf numFmtId="189" fontId="39" fillId="0" borderId="0" xfId="22" applyNumberFormat="1" applyFont="1">
      <alignment vertical="center"/>
    </xf>
    <xf numFmtId="0" fontId="43" fillId="0" borderId="65" xfId="20" applyFont="1" applyBorder="1">
      <alignment vertical="center"/>
    </xf>
    <xf numFmtId="0" fontId="39" fillId="0" borderId="31" xfId="20" applyFont="1" applyBorder="1">
      <alignment vertical="center"/>
    </xf>
    <xf numFmtId="178" fontId="39" fillId="0" borderId="65" xfId="20" applyNumberFormat="1" applyFont="1" applyBorder="1">
      <alignment vertical="center"/>
    </xf>
    <xf numFmtId="178" fontId="39" fillId="0" borderId="40" xfId="20" applyNumberFormat="1" applyFont="1" applyBorder="1">
      <alignment vertical="center"/>
    </xf>
    <xf numFmtId="189" fontId="39" fillId="0" borderId="56" xfId="20" applyNumberFormat="1" applyFont="1" applyBorder="1">
      <alignment vertical="center"/>
    </xf>
    <xf numFmtId="178" fontId="39" fillId="0" borderId="56" xfId="20" applyNumberFormat="1" applyFont="1" applyBorder="1">
      <alignment vertical="center"/>
    </xf>
    <xf numFmtId="178" fontId="39" fillId="0" borderId="37" xfId="20" applyNumberFormat="1" applyFont="1" applyBorder="1">
      <alignment vertical="center"/>
    </xf>
    <xf numFmtId="178" fontId="39" fillId="0" borderId="38" xfId="20" applyNumberFormat="1" applyFont="1" applyBorder="1">
      <alignment vertical="center"/>
    </xf>
    <xf numFmtId="191" fontId="39" fillId="0" borderId="0" xfId="20" applyNumberFormat="1" applyFont="1">
      <alignment vertical="center"/>
    </xf>
    <xf numFmtId="179" fontId="39" fillId="0" borderId="0" xfId="22" applyNumberFormat="1" applyFont="1" applyAlignment="1">
      <alignment horizontal="center" vertical="center" wrapText="1"/>
    </xf>
    <xf numFmtId="0" fontId="39" fillId="0" borderId="51" xfId="20" applyFont="1" applyBorder="1">
      <alignment vertical="center"/>
    </xf>
    <xf numFmtId="0" fontId="39" fillId="0" borderId="12" xfId="20" applyFont="1" applyBorder="1">
      <alignment vertical="center"/>
    </xf>
    <xf numFmtId="0" fontId="43" fillId="0" borderId="41" xfId="20" applyFont="1" applyBorder="1">
      <alignment vertical="center"/>
    </xf>
    <xf numFmtId="189" fontId="39" fillId="0" borderId="12" xfId="20" applyNumberFormat="1" applyFont="1" applyBorder="1">
      <alignment vertical="center"/>
    </xf>
    <xf numFmtId="0" fontId="39" fillId="0" borderId="41" xfId="20" applyFont="1" applyBorder="1">
      <alignment vertical="center"/>
    </xf>
    <xf numFmtId="0" fontId="38" fillId="6" borderId="0" xfId="25" applyFill="1" applyProtection="1">
      <protection hidden="1"/>
    </xf>
    <xf numFmtId="0" fontId="38" fillId="6" borderId="0" xfId="25" applyFill="1" applyAlignment="1">
      <alignment vertical="center"/>
    </xf>
    <xf numFmtId="0" fontId="38" fillId="6" borderId="0" xfId="25" applyFill="1" applyAlignment="1" applyProtection="1">
      <alignment vertical="center"/>
      <protection hidden="1"/>
    </xf>
    <xf numFmtId="0" fontId="0" fillId="6" borderId="0" xfId="25" applyFont="1" applyFill="1" applyAlignment="1">
      <alignment vertical="center"/>
    </xf>
    <xf numFmtId="0" fontId="38" fillId="6" borderId="0" xfId="25" applyFill="1"/>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5" xr:uid="{7794CC62-915F-410A-92E9-DFA703E3AF61}"/>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AF2EB86-7941-4BBF-AD66-11FEDACA0B74}"/>
    <cellStyle name="標準_【レイアウト】（県）資料３（Ｐ２）　歳出比較分析表" xfId="16" xr:uid="{00000000-0005-0000-0000-00000D000000}"/>
    <cellStyle name="標準_【レイアウト】（県）資料３（Ｐ２）　歳出比較分析表 2" xfId="20" xr:uid="{589EE371-6CB0-4405-9587-03812FF3F6B0}"/>
    <cellStyle name="標準_【レイアウト】（市）資料３（Ｐ２）　歳出比較分析表" xfId="17" xr:uid="{00000000-0005-0000-0000-00000E000000}"/>
    <cellStyle name="標準_【レイアウト】（市）資料３（Ｐ２）　歳出比較分析表 2" xfId="22" xr:uid="{49E1404A-69E7-4131-95B5-5937B698529B}"/>
    <cellStyle name="標準_APAHO251300" xfId="18" xr:uid="{00000000-0005-0000-0000-00000F000000}"/>
    <cellStyle name="標準_APAHO251300 2" xfId="24" xr:uid="{EF92236D-B928-49B1-ADEF-45E599B5BE22}"/>
    <cellStyle name="標準_APAHO252300" xfId="19" xr:uid="{00000000-0005-0000-0000-000010000000}"/>
    <cellStyle name="標準_APAHO252300 2" xfId="23" xr:uid="{5AFEA0F4-0481-46D8-AAA6-1515CBD899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ustomXml" Target="../customXml/item2.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1.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71871</c:v>
                </c:pt>
                <c:pt idx="4">
                  <c:v>71807</c:v>
                </c:pt>
              </c:numCache>
            </c:numRef>
          </c:val>
          <c:smooth val="0"/>
          <c:extLst>
            <c:ext xmlns:c16="http://schemas.microsoft.com/office/drawing/2014/chart" uri="{C3380CC4-5D6E-409C-BE32-E72D297353CC}">
              <c16:uniqueId val="{00000000-E01E-406B-ADE1-755A7479F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34907</c:v>
                </c:pt>
                <c:pt idx="1">
                  <c:v>66796</c:v>
                </c:pt>
                <c:pt idx="2">
                  <c:v>42633</c:v>
                </c:pt>
                <c:pt idx="3">
                  <c:v>28652</c:v>
                </c:pt>
                <c:pt idx="4">
                  <c:v>26002</c:v>
                </c:pt>
              </c:numCache>
            </c:numRef>
          </c:val>
          <c:smooth val="0"/>
          <c:extLst>
            <c:ext xmlns:c16="http://schemas.microsoft.com/office/drawing/2014/chart" uri="{C3380CC4-5D6E-409C-BE32-E72D297353CC}">
              <c16:uniqueId val="{00000001-E01E-406B-ADE1-755A7479F1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8.76</c:v>
                </c:pt>
                <c:pt idx="2">
                  <c:v>8.14</c:v>
                </c:pt>
                <c:pt idx="3">
                  <c:v>10.69</c:v>
                </c:pt>
                <c:pt idx="4">
                  <c:v>7.42</c:v>
                </c:pt>
              </c:numCache>
            </c:numRef>
          </c:val>
          <c:extLst>
            <c:ext xmlns:c16="http://schemas.microsoft.com/office/drawing/2014/chart" uri="{C3380CC4-5D6E-409C-BE32-E72D297353CC}">
              <c16:uniqueId val="{00000000-A37E-4526-9CDD-4BFDAFD7AD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31.23</c:v>
                </c:pt>
                <c:pt idx="1">
                  <c:v>25.93</c:v>
                </c:pt>
                <c:pt idx="2">
                  <c:v>24.03</c:v>
                </c:pt>
                <c:pt idx="3">
                  <c:v>26.3</c:v>
                </c:pt>
                <c:pt idx="4">
                  <c:v>29.82</c:v>
                </c:pt>
              </c:numCache>
            </c:numRef>
          </c:val>
          <c:extLst>
            <c:ext xmlns:c16="http://schemas.microsoft.com/office/drawing/2014/chart" uri="{C3380CC4-5D6E-409C-BE32-E72D297353CC}">
              <c16:uniqueId val="{00000001-A37E-4526-9CDD-4BFDAFD7AD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-1.1299999999999999</c:v>
                </c:pt>
                <c:pt idx="1">
                  <c:v>-2.0499999999999998</c:v>
                </c:pt>
                <c:pt idx="2">
                  <c:v>-5.14</c:v>
                </c:pt>
                <c:pt idx="3">
                  <c:v>1.1100000000000001</c:v>
                </c:pt>
                <c:pt idx="4">
                  <c:v>-7.55</c:v>
                </c:pt>
              </c:numCache>
            </c:numRef>
          </c:val>
          <c:smooth val="0"/>
          <c:extLst>
            <c:ext xmlns:c16="http://schemas.microsoft.com/office/drawing/2014/chart" uri="{C3380CC4-5D6E-409C-BE32-E72D297353CC}">
              <c16:uniqueId val="{00000002-A37E-4526-9CDD-4BFDAFD7AD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4A7C-47FD-8044-A9F8AD7375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C-47FD-8044-A9F8AD737572}"/>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7C-47FD-8044-A9F8AD7375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4A7C-47FD-8044-A9F8AD737572}"/>
            </c:ext>
          </c:extLst>
        </c:ser>
        <c:ser>
          <c:idx val="4"/>
          <c:order val="4"/>
          <c:tx>
            <c:strRef>
              <c:f>データシート!$A$31</c:f>
              <c:strCache>
                <c:ptCount val="1"/>
                <c:pt idx="0">
                  <c:v>伊香保温泉観光施設事業特別会計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0.13</c:v>
                </c:pt>
                <c:pt idx="4">
                  <c:v>#N/A</c:v>
                </c:pt>
                <c:pt idx="5">
                  <c:v>0.03</c:v>
                </c:pt>
                <c:pt idx="6">
                  <c:v>#N/A</c:v>
                </c:pt>
                <c:pt idx="7">
                  <c:v>0.1</c:v>
                </c:pt>
                <c:pt idx="8">
                  <c:v>#N/A</c:v>
                </c:pt>
                <c:pt idx="9">
                  <c:v>0.2</c:v>
                </c:pt>
              </c:numCache>
            </c:numRef>
          </c:val>
          <c:extLst>
            <c:ext xmlns:c16="http://schemas.microsoft.com/office/drawing/2014/chart" uri="{C3380CC4-5D6E-409C-BE32-E72D297353CC}">
              <c16:uniqueId val="{00000004-4A7C-47FD-8044-A9F8AD7375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0.55000000000000004</c:v>
                </c:pt>
                <c:pt idx="4">
                  <c:v>#N/A</c:v>
                </c:pt>
                <c:pt idx="5">
                  <c:v>0.67</c:v>
                </c:pt>
                <c:pt idx="6">
                  <c:v>#N/A</c:v>
                </c:pt>
                <c:pt idx="7">
                  <c:v>0.82</c:v>
                </c:pt>
                <c:pt idx="8">
                  <c:v>#N/A</c:v>
                </c:pt>
                <c:pt idx="9">
                  <c:v>0.64</c:v>
                </c:pt>
              </c:numCache>
            </c:numRef>
          </c:val>
          <c:extLst>
            <c:ext xmlns:c16="http://schemas.microsoft.com/office/drawing/2014/chart" uri="{C3380CC4-5D6E-409C-BE32-E72D297353CC}">
              <c16:uniqueId val="{00000005-4A7C-47FD-8044-A9F8AD7375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0.32</c:v>
                </c:pt>
                <c:pt idx="4">
                  <c:v>#N/A</c:v>
                </c:pt>
                <c:pt idx="5">
                  <c:v>1.1499999999999999</c:v>
                </c:pt>
                <c:pt idx="6">
                  <c:v>#N/A</c:v>
                </c:pt>
                <c:pt idx="7">
                  <c:v>1.44</c:v>
                </c:pt>
                <c:pt idx="8">
                  <c:v>#N/A</c:v>
                </c:pt>
                <c:pt idx="9">
                  <c:v>1.5</c:v>
                </c:pt>
              </c:numCache>
            </c:numRef>
          </c:val>
          <c:extLst>
            <c:ext xmlns:c16="http://schemas.microsoft.com/office/drawing/2014/chart" uri="{C3380CC4-5D6E-409C-BE32-E72D297353CC}">
              <c16:uniqueId val="{00000006-4A7C-47FD-8044-A9F8AD737572}"/>
            </c:ext>
          </c:extLst>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c:v>
                </c:pt>
                <c:pt idx="6">
                  <c:v>#N/A</c:v>
                </c:pt>
                <c:pt idx="7">
                  <c:v>1.25</c:v>
                </c:pt>
                <c:pt idx="8">
                  <c:v>#N/A</c:v>
                </c:pt>
                <c:pt idx="9">
                  <c:v>1.7</c:v>
                </c:pt>
              </c:numCache>
            </c:numRef>
          </c:val>
          <c:extLst>
            <c:ext xmlns:c16="http://schemas.microsoft.com/office/drawing/2014/chart" uri="{C3380CC4-5D6E-409C-BE32-E72D297353CC}">
              <c16:uniqueId val="{00000007-4A7C-47FD-8044-A9F8AD737572}"/>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c:v>
                </c:pt>
                <c:pt idx="2">
                  <c:v>#N/A</c:v>
                </c:pt>
                <c:pt idx="3">
                  <c:v>4.76</c:v>
                </c:pt>
                <c:pt idx="4">
                  <c:v>#N/A</c:v>
                </c:pt>
                <c:pt idx="5">
                  <c:v>3.96</c:v>
                </c:pt>
                <c:pt idx="6">
                  <c:v>#N/A</c:v>
                </c:pt>
                <c:pt idx="7">
                  <c:v>3.43</c:v>
                </c:pt>
                <c:pt idx="8">
                  <c:v>#N/A</c:v>
                </c:pt>
                <c:pt idx="9">
                  <c:v>2.4700000000000002</c:v>
                </c:pt>
              </c:numCache>
            </c:numRef>
          </c:val>
          <c:extLst>
            <c:ext xmlns:c16="http://schemas.microsoft.com/office/drawing/2014/chart" uri="{C3380CC4-5D6E-409C-BE32-E72D297353CC}">
              <c16:uniqueId val="{00000008-4A7C-47FD-8044-A9F8AD7375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7.05</c:v>
                </c:pt>
                <c:pt idx="2">
                  <c:v>#N/A</c:v>
                </c:pt>
                <c:pt idx="3">
                  <c:v>8.75</c:v>
                </c:pt>
                <c:pt idx="4">
                  <c:v>#N/A</c:v>
                </c:pt>
                <c:pt idx="5">
                  <c:v>8.1300000000000008</c:v>
                </c:pt>
                <c:pt idx="6">
                  <c:v>#N/A</c:v>
                </c:pt>
                <c:pt idx="7">
                  <c:v>10.69</c:v>
                </c:pt>
                <c:pt idx="8">
                  <c:v>#N/A</c:v>
                </c:pt>
                <c:pt idx="9">
                  <c:v>7.42</c:v>
                </c:pt>
              </c:numCache>
            </c:numRef>
          </c:val>
          <c:extLst>
            <c:ext xmlns:c16="http://schemas.microsoft.com/office/drawing/2014/chart" uri="{C3380CC4-5D6E-409C-BE32-E72D297353CC}">
              <c16:uniqueId val="{00000009-4A7C-47FD-8044-A9F8AD7375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3851</c:v>
                </c:pt>
                <c:pt idx="5">
                  <c:v>3956</c:v>
                </c:pt>
                <c:pt idx="8">
                  <c:v>3950</c:v>
                </c:pt>
                <c:pt idx="11">
                  <c:v>3852</c:v>
                </c:pt>
                <c:pt idx="14">
                  <c:v>3760</c:v>
                </c:pt>
              </c:numCache>
            </c:numRef>
          </c:val>
          <c:extLst>
            <c:ext xmlns:c16="http://schemas.microsoft.com/office/drawing/2014/chart" uri="{C3380CC4-5D6E-409C-BE32-E72D297353CC}">
              <c16:uniqueId val="{00000000-BF75-4F9B-915D-A15A8F6AE2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75-4F9B-915D-A15A8F6AE2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7</c:v>
                </c:pt>
                <c:pt idx="6">
                  <c:v>1</c:v>
                </c:pt>
                <c:pt idx="9">
                  <c:v>3</c:v>
                </c:pt>
                <c:pt idx="12">
                  <c:v>2</c:v>
                </c:pt>
              </c:numCache>
            </c:numRef>
          </c:val>
          <c:extLst>
            <c:ext xmlns:c16="http://schemas.microsoft.com/office/drawing/2014/chart" uri="{C3380CC4-5D6E-409C-BE32-E72D297353CC}">
              <c16:uniqueId val="{00000002-BF75-4F9B-915D-A15A8F6AE2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252</c:v>
                </c:pt>
                <c:pt idx="3">
                  <c:v>247</c:v>
                </c:pt>
                <c:pt idx="6">
                  <c:v>254</c:v>
                </c:pt>
                <c:pt idx="9">
                  <c:v>214</c:v>
                </c:pt>
                <c:pt idx="12">
                  <c:v>214</c:v>
                </c:pt>
              </c:numCache>
            </c:numRef>
          </c:val>
          <c:extLst>
            <c:ext xmlns:c16="http://schemas.microsoft.com/office/drawing/2014/chart" uri="{C3380CC4-5D6E-409C-BE32-E72D297353CC}">
              <c16:uniqueId val="{00000003-BF75-4F9B-915D-A15A8F6AE2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1187</c:v>
                </c:pt>
                <c:pt idx="3">
                  <c:v>1244</c:v>
                </c:pt>
                <c:pt idx="6">
                  <c:v>1267</c:v>
                </c:pt>
                <c:pt idx="9">
                  <c:v>1095</c:v>
                </c:pt>
                <c:pt idx="12">
                  <c:v>1034</c:v>
                </c:pt>
              </c:numCache>
            </c:numRef>
          </c:val>
          <c:extLst>
            <c:ext xmlns:c16="http://schemas.microsoft.com/office/drawing/2014/chart" uri="{C3380CC4-5D6E-409C-BE32-E72D297353CC}">
              <c16:uniqueId val="{00000004-BF75-4F9B-915D-A15A8F6AE2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75-4F9B-915D-A15A8F6AE2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75-4F9B-915D-A15A8F6AE2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3423</c:v>
                </c:pt>
                <c:pt idx="3">
                  <c:v>3335</c:v>
                </c:pt>
                <c:pt idx="6">
                  <c:v>3308</c:v>
                </c:pt>
                <c:pt idx="9">
                  <c:v>3185</c:v>
                </c:pt>
                <c:pt idx="12">
                  <c:v>3339</c:v>
                </c:pt>
              </c:numCache>
            </c:numRef>
          </c:val>
          <c:extLst>
            <c:ext xmlns:c16="http://schemas.microsoft.com/office/drawing/2014/chart" uri="{C3380CC4-5D6E-409C-BE32-E72D297353CC}">
              <c16:uniqueId val="{00000007-BF75-4F9B-915D-A15A8F6AE2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1012</c:v>
                </c:pt>
                <c:pt idx="2">
                  <c:v>#N/A</c:v>
                </c:pt>
                <c:pt idx="3">
                  <c:v>#N/A</c:v>
                </c:pt>
                <c:pt idx="4">
                  <c:v>877</c:v>
                </c:pt>
                <c:pt idx="5">
                  <c:v>#N/A</c:v>
                </c:pt>
                <c:pt idx="6">
                  <c:v>#N/A</c:v>
                </c:pt>
                <c:pt idx="7">
                  <c:v>880</c:v>
                </c:pt>
                <c:pt idx="8">
                  <c:v>#N/A</c:v>
                </c:pt>
                <c:pt idx="9">
                  <c:v>#N/A</c:v>
                </c:pt>
                <c:pt idx="10">
                  <c:v>645</c:v>
                </c:pt>
                <c:pt idx="11">
                  <c:v>#N/A</c:v>
                </c:pt>
                <c:pt idx="12">
                  <c:v>#N/A</c:v>
                </c:pt>
                <c:pt idx="13">
                  <c:v>829</c:v>
                </c:pt>
                <c:pt idx="14">
                  <c:v>#N/A</c:v>
                </c:pt>
              </c:numCache>
            </c:numRef>
          </c:val>
          <c:smooth val="0"/>
          <c:extLst>
            <c:ext xmlns:c16="http://schemas.microsoft.com/office/drawing/2014/chart" uri="{C3380CC4-5D6E-409C-BE32-E72D297353CC}">
              <c16:uniqueId val="{00000008-BF75-4F9B-915D-A15A8F6AE2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40539</c:v>
                </c:pt>
                <c:pt idx="5">
                  <c:v>40880</c:v>
                </c:pt>
                <c:pt idx="8">
                  <c:v>41124</c:v>
                </c:pt>
                <c:pt idx="11">
                  <c:v>38398</c:v>
                </c:pt>
                <c:pt idx="14">
                  <c:v>36619</c:v>
                </c:pt>
              </c:numCache>
            </c:numRef>
          </c:val>
          <c:extLst>
            <c:ext xmlns:c16="http://schemas.microsoft.com/office/drawing/2014/chart" uri="{C3380CC4-5D6E-409C-BE32-E72D297353CC}">
              <c16:uniqueId val="{00000000-2C7A-451D-9A19-DC5F18671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3515</c:v>
                </c:pt>
                <c:pt idx="5">
                  <c:v>3277</c:v>
                </c:pt>
                <c:pt idx="8">
                  <c:v>3006</c:v>
                </c:pt>
                <c:pt idx="11">
                  <c:v>3652</c:v>
                </c:pt>
                <c:pt idx="14">
                  <c:v>4373</c:v>
                </c:pt>
              </c:numCache>
            </c:numRef>
          </c:val>
          <c:extLst>
            <c:ext xmlns:c16="http://schemas.microsoft.com/office/drawing/2014/chart" uri="{C3380CC4-5D6E-409C-BE32-E72D297353CC}">
              <c16:uniqueId val="{00000001-2C7A-451D-9A19-DC5F18671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12947</c:v>
                </c:pt>
                <c:pt idx="5">
                  <c:v>10941</c:v>
                </c:pt>
                <c:pt idx="8">
                  <c:v>10294</c:v>
                </c:pt>
                <c:pt idx="11">
                  <c:v>11892</c:v>
                </c:pt>
                <c:pt idx="14">
                  <c:v>13301</c:v>
                </c:pt>
              </c:numCache>
            </c:numRef>
          </c:val>
          <c:extLst>
            <c:ext xmlns:c16="http://schemas.microsoft.com/office/drawing/2014/chart" uri="{C3380CC4-5D6E-409C-BE32-E72D297353CC}">
              <c16:uniqueId val="{00000002-2C7A-451D-9A19-DC5F18671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7A-451D-9A19-DC5F18671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7A-451D-9A19-DC5F18671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19</c:v>
                </c:pt>
                <c:pt idx="6">
                  <c:v>11</c:v>
                </c:pt>
                <c:pt idx="9">
                  <c:v>0</c:v>
                </c:pt>
                <c:pt idx="12">
                  <c:v>5</c:v>
                </c:pt>
              </c:numCache>
            </c:numRef>
          </c:val>
          <c:extLst>
            <c:ext xmlns:c16="http://schemas.microsoft.com/office/drawing/2014/chart" uri="{C3380CC4-5D6E-409C-BE32-E72D297353CC}">
              <c16:uniqueId val="{00000005-2C7A-451D-9A19-DC5F18671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5293</c:v>
                </c:pt>
                <c:pt idx="3">
                  <c:v>5301</c:v>
                </c:pt>
                <c:pt idx="6">
                  <c:v>5116</c:v>
                </c:pt>
                <c:pt idx="9">
                  <c:v>5022</c:v>
                </c:pt>
                <c:pt idx="12">
                  <c:v>4954</c:v>
                </c:pt>
              </c:numCache>
            </c:numRef>
          </c:val>
          <c:extLst>
            <c:ext xmlns:c16="http://schemas.microsoft.com/office/drawing/2014/chart" uri="{C3380CC4-5D6E-409C-BE32-E72D297353CC}">
              <c16:uniqueId val="{00000006-2C7A-451D-9A19-DC5F18671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1734</c:v>
                </c:pt>
                <c:pt idx="3">
                  <c:v>1523</c:v>
                </c:pt>
                <c:pt idx="6">
                  <c:v>1439</c:v>
                </c:pt>
                <c:pt idx="9">
                  <c:v>1471</c:v>
                </c:pt>
                <c:pt idx="12">
                  <c:v>1402</c:v>
                </c:pt>
              </c:numCache>
            </c:numRef>
          </c:val>
          <c:extLst>
            <c:ext xmlns:c16="http://schemas.microsoft.com/office/drawing/2014/chart" uri="{C3380CC4-5D6E-409C-BE32-E72D297353CC}">
              <c16:uniqueId val="{00000007-2C7A-451D-9A19-DC5F18671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18194</c:v>
                </c:pt>
                <c:pt idx="3">
                  <c:v>18083</c:v>
                </c:pt>
                <c:pt idx="6">
                  <c:v>17958</c:v>
                </c:pt>
                <c:pt idx="9">
                  <c:v>17063</c:v>
                </c:pt>
                <c:pt idx="12">
                  <c:v>16227</c:v>
                </c:pt>
              </c:numCache>
            </c:numRef>
          </c:val>
          <c:extLst>
            <c:ext xmlns:c16="http://schemas.microsoft.com/office/drawing/2014/chart" uri="{C3380CC4-5D6E-409C-BE32-E72D297353CC}">
              <c16:uniqueId val="{00000008-2C7A-451D-9A19-DC5F18671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7A-451D-9A19-DC5F18671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35742</c:v>
                </c:pt>
                <c:pt idx="3">
                  <c:v>35804</c:v>
                </c:pt>
                <c:pt idx="6">
                  <c:v>34993</c:v>
                </c:pt>
                <c:pt idx="9">
                  <c:v>34512</c:v>
                </c:pt>
                <c:pt idx="12">
                  <c:v>32312</c:v>
                </c:pt>
              </c:numCache>
            </c:numRef>
          </c:val>
          <c:extLst>
            <c:ext xmlns:c16="http://schemas.microsoft.com/office/drawing/2014/chart" uri="{C3380CC4-5D6E-409C-BE32-E72D297353CC}">
              <c16:uniqueId val="{0000000A-2C7A-451D-9A19-DC5F18671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3971</c:v>
                </c:pt>
                <c:pt idx="2">
                  <c:v>#N/A</c:v>
                </c:pt>
                <c:pt idx="3">
                  <c:v>#N/A</c:v>
                </c:pt>
                <c:pt idx="4">
                  <c:v>5632</c:v>
                </c:pt>
                <c:pt idx="5">
                  <c:v>#N/A</c:v>
                </c:pt>
                <c:pt idx="6">
                  <c:v>#N/A</c:v>
                </c:pt>
                <c:pt idx="7">
                  <c:v>5092</c:v>
                </c:pt>
                <c:pt idx="8">
                  <c:v>#N/A</c:v>
                </c:pt>
                <c:pt idx="9">
                  <c:v>#N/A</c:v>
                </c:pt>
                <c:pt idx="10">
                  <c:v>4126</c:v>
                </c:pt>
                <c:pt idx="11">
                  <c:v>#N/A</c:v>
                </c:pt>
                <c:pt idx="12">
                  <c:v>#N/A</c:v>
                </c:pt>
                <c:pt idx="13">
                  <c:v>607</c:v>
                </c:pt>
                <c:pt idx="14">
                  <c:v>#N/A</c:v>
                </c:pt>
              </c:numCache>
            </c:numRef>
          </c:val>
          <c:smooth val="0"/>
          <c:extLst>
            <c:ext xmlns:c16="http://schemas.microsoft.com/office/drawing/2014/chart" uri="{C3380CC4-5D6E-409C-BE32-E72D297353CC}">
              <c16:uniqueId val="{0000000B-2C7A-451D-9A19-DC5F18671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5160</c:v>
                </c:pt>
                <c:pt idx="1">
                  <c:v>5796</c:v>
                </c:pt>
                <c:pt idx="2">
                  <c:v>6426</c:v>
                </c:pt>
              </c:numCache>
            </c:numRef>
          </c:val>
          <c:extLst>
            <c:ext xmlns:c16="http://schemas.microsoft.com/office/drawing/2014/chart" uri="{C3380CC4-5D6E-409C-BE32-E72D297353CC}">
              <c16:uniqueId val="{00000000-A870-4572-88A5-58653C8E6A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401</c:v>
                </c:pt>
                <c:pt idx="1">
                  <c:v>1122</c:v>
                </c:pt>
                <c:pt idx="2">
                  <c:v>1422</c:v>
                </c:pt>
              </c:numCache>
            </c:numRef>
          </c:val>
          <c:extLst>
            <c:ext xmlns:c16="http://schemas.microsoft.com/office/drawing/2014/chart" uri="{C3380CC4-5D6E-409C-BE32-E72D297353CC}">
              <c16:uniqueId val="{00000001-A870-4572-88A5-58653C8E6A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4511</c:v>
                </c:pt>
                <c:pt idx="1">
                  <c:v>4906</c:v>
                </c:pt>
                <c:pt idx="2">
                  <c:v>5404</c:v>
                </c:pt>
              </c:numCache>
            </c:numRef>
          </c:val>
          <c:extLst>
            <c:ext xmlns:c16="http://schemas.microsoft.com/office/drawing/2014/chart" uri="{C3380CC4-5D6E-409C-BE32-E72D297353CC}">
              <c16:uniqueId val="{00000002-A870-4572-88A5-58653C8E6A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629-4A5F-8DEC-73E6855C6918}"/>
              </c:ext>
            </c:extLst>
          </c:dPt>
          <c:dPt>
            <c:idx val="1"/>
            <c:bubble3D val="0"/>
            <c:extLst>
              <c:ext xmlns:c16="http://schemas.microsoft.com/office/drawing/2014/chart" uri="{C3380CC4-5D6E-409C-BE32-E72D297353CC}">
                <c16:uniqueId val="{00000001-A629-4A5F-8DEC-73E6855C6918}"/>
              </c:ext>
            </c:extLst>
          </c:dPt>
          <c:dPt>
            <c:idx val="2"/>
            <c:bubble3D val="0"/>
            <c:extLst>
              <c:ext xmlns:c16="http://schemas.microsoft.com/office/drawing/2014/chart" uri="{C3380CC4-5D6E-409C-BE32-E72D297353CC}">
                <c16:uniqueId val="{00000002-A629-4A5F-8DEC-73E6855C6918}"/>
              </c:ext>
            </c:extLst>
          </c:dPt>
          <c:dPt>
            <c:idx val="3"/>
            <c:bubble3D val="0"/>
            <c:extLst>
              <c:ext xmlns:c16="http://schemas.microsoft.com/office/drawing/2014/chart" uri="{C3380CC4-5D6E-409C-BE32-E72D297353CC}">
                <c16:uniqueId val="{00000003-A629-4A5F-8DEC-73E6855C6918}"/>
              </c:ext>
            </c:extLst>
          </c:dPt>
          <c:dPt>
            <c:idx val="4"/>
            <c:bubble3D val="0"/>
            <c:extLst>
              <c:ext xmlns:c16="http://schemas.microsoft.com/office/drawing/2014/chart" uri="{C3380CC4-5D6E-409C-BE32-E72D297353CC}">
                <c16:uniqueId val="{00000004-A629-4A5F-8DEC-73E6855C6918}"/>
              </c:ext>
            </c:extLst>
          </c:dPt>
          <c:dPt>
            <c:idx val="8"/>
            <c:bubble3D val="0"/>
            <c:extLst>
              <c:ext xmlns:c16="http://schemas.microsoft.com/office/drawing/2014/chart" uri="{C3380CC4-5D6E-409C-BE32-E72D297353CC}">
                <c16:uniqueId val="{00000005-A629-4A5F-8DEC-73E6855C6918}"/>
              </c:ext>
            </c:extLst>
          </c:dPt>
          <c:dPt>
            <c:idx val="16"/>
            <c:bubble3D val="0"/>
            <c:extLst>
              <c:ext xmlns:c16="http://schemas.microsoft.com/office/drawing/2014/chart" uri="{C3380CC4-5D6E-409C-BE32-E72D297353CC}">
                <c16:uniqueId val="{00000006-A629-4A5F-8DEC-73E6855C6918}"/>
              </c:ext>
            </c:extLst>
          </c:dPt>
          <c:dPt>
            <c:idx val="24"/>
            <c:bubble3D val="0"/>
            <c:extLst>
              <c:ext xmlns:c16="http://schemas.microsoft.com/office/drawing/2014/chart" uri="{C3380CC4-5D6E-409C-BE32-E72D297353CC}">
                <c16:uniqueId val="{00000007-A629-4A5F-8DEC-73E6855C6918}"/>
              </c:ext>
            </c:extLst>
          </c:dPt>
          <c:dPt>
            <c:idx val="32"/>
            <c:bubble3D val="0"/>
            <c:extLst>
              <c:ext xmlns:c16="http://schemas.microsoft.com/office/drawing/2014/chart" uri="{C3380CC4-5D6E-409C-BE32-E72D297353CC}">
                <c16:uniqueId val="{00000008-A629-4A5F-8DEC-73E6855C691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29-4A5F-8DEC-73E6855C691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629-4A5F-8DEC-73E6855C691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29-4A5F-8DEC-73E6855C691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629-4A5F-8DEC-73E6855C691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629-4A5F-8DEC-73E6855C691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629-4A5F-8DEC-73E6855C691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29-4A5F-8DEC-73E6855C691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629-4A5F-8DEC-73E6855C691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29-4A5F-8DEC-73E6855C691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67</c:v>
                </c:pt>
                <c:pt idx="16">
                  <c:v>68.2</c:v>
                </c:pt>
                <c:pt idx="24">
                  <c:v>69.3</c:v>
                </c:pt>
                <c:pt idx="32">
                  <c:v>71</c:v>
                </c:pt>
              </c:numCache>
            </c:numRef>
          </c:xVal>
          <c:yVal>
            <c:numRef>
              <c:f>公会計指標分析・財政指標組合せ分析表!$BP$51:$DC$51</c:f>
              <c:numCache>
                <c:formatCode>#,##0.0;"▲ "#,##0.0</c:formatCode>
                <c:ptCount val="40"/>
                <c:pt idx="0">
                  <c:v>22.1</c:v>
                </c:pt>
                <c:pt idx="8">
                  <c:v>31.9</c:v>
                </c:pt>
                <c:pt idx="16">
                  <c:v>28.4</c:v>
                </c:pt>
                <c:pt idx="24">
                  <c:v>22.2</c:v>
                </c:pt>
                <c:pt idx="32">
                  <c:v>3.3</c:v>
                </c:pt>
              </c:numCache>
            </c:numRef>
          </c:yVal>
          <c:smooth val="0"/>
          <c:extLst>
            <c:ext xmlns:c16="http://schemas.microsoft.com/office/drawing/2014/chart" uri="{C3380CC4-5D6E-409C-BE32-E72D297353CC}">
              <c16:uniqueId val="{00000009-A629-4A5F-8DEC-73E6855C69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629-4A5F-8DEC-73E6855C6918}"/>
              </c:ext>
            </c:extLst>
          </c:dPt>
          <c:dPt>
            <c:idx val="1"/>
            <c:bubble3D val="0"/>
            <c:extLst>
              <c:ext xmlns:c16="http://schemas.microsoft.com/office/drawing/2014/chart" uri="{C3380CC4-5D6E-409C-BE32-E72D297353CC}">
                <c16:uniqueId val="{0000000B-A629-4A5F-8DEC-73E6855C6918}"/>
              </c:ext>
            </c:extLst>
          </c:dPt>
          <c:dPt>
            <c:idx val="2"/>
            <c:bubble3D val="0"/>
            <c:extLst>
              <c:ext xmlns:c16="http://schemas.microsoft.com/office/drawing/2014/chart" uri="{C3380CC4-5D6E-409C-BE32-E72D297353CC}">
                <c16:uniqueId val="{0000000C-A629-4A5F-8DEC-73E6855C6918}"/>
              </c:ext>
            </c:extLst>
          </c:dPt>
          <c:dPt>
            <c:idx val="3"/>
            <c:bubble3D val="0"/>
            <c:extLst>
              <c:ext xmlns:c16="http://schemas.microsoft.com/office/drawing/2014/chart" uri="{C3380CC4-5D6E-409C-BE32-E72D297353CC}">
                <c16:uniqueId val="{0000000D-A629-4A5F-8DEC-73E6855C6918}"/>
              </c:ext>
            </c:extLst>
          </c:dPt>
          <c:dPt>
            <c:idx val="4"/>
            <c:bubble3D val="0"/>
            <c:extLst>
              <c:ext xmlns:c16="http://schemas.microsoft.com/office/drawing/2014/chart" uri="{C3380CC4-5D6E-409C-BE32-E72D297353CC}">
                <c16:uniqueId val="{0000000E-A629-4A5F-8DEC-73E6855C6918}"/>
              </c:ext>
            </c:extLst>
          </c:dPt>
          <c:dPt>
            <c:idx val="8"/>
            <c:bubble3D val="0"/>
            <c:extLst>
              <c:ext xmlns:c16="http://schemas.microsoft.com/office/drawing/2014/chart" uri="{C3380CC4-5D6E-409C-BE32-E72D297353CC}">
                <c16:uniqueId val="{0000000F-A629-4A5F-8DEC-73E6855C6918}"/>
              </c:ext>
            </c:extLst>
          </c:dPt>
          <c:dPt>
            <c:idx val="16"/>
            <c:bubble3D val="0"/>
            <c:extLst>
              <c:ext xmlns:c16="http://schemas.microsoft.com/office/drawing/2014/chart" uri="{C3380CC4-5D6E-409C-BE32-E72D297353CC}">
                <c16:uniqueId val="{00000010-A629-4A5F-8DEC-73E6855C6918}"/>
              </c:ext>
            </c:extLst>
          </c:dPt>
          <c:dPt>
            <c:idx val="24"/>
            <c:bubble3D val="0"/>
            <c:extLst>
              <c:ext xmlns:c16="http://schemas.microsoft.com/office/drawing/2014/chart" uri="{C3380CC4-5D6E-409C-BE32-E72D297353CC}">
                <c16:uniqueId val="{00000011-A629-4A5F-8DEC-73E6855C6918}"/>
              </c:ext>
            </c:extLst>
          </c:dPt>
          <c:dPt>
            <c:idx val="32"/>
            <c:bubble3D val="0"/>
            <c:extLst>
              <c:ext xmlns:c16="http://schemas.microsoft.com/office/drawing/2014/chart" uri="{C3380CC4-5D6E-409C-BE32-E72D297353CC}">
                <c16:uniqueId val="{00000012-A629-4A5F-8DEC-73E6855C691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629-4A5F-8DEC-73E6855C6918}"/>
                </c:ext>
              </c:extLst>
            </c:dLbl>
            <c:dLbl>
              <c:idx val="1"/>
              <c:delete val="1"/>
              <c:extLst>
                <c:ext xmlns:c15="http://schemas.microsoft.com/office/drawing/2012/chart" uri="{CE6537A1-D6FC-4f65-9D91-7224C49458BB}"/>
                <c:ext xmlns:c16="http://schemas.microsoft.com/office/drawing/2014/chart" uri="{C3380CC4-5D6E-409C-BE32-E72D297353CC}">
                  <c16:uniqueId val="{0000000B-A629-4A5F-8DEC-73E6855C6918}"/>
                </c:ext>
              </c:extLst>
            </c:dLbl>
            <c:dLbl>
              <c:idx val="2"/>
              <c:delete val="1"/>
              <c:extLst>
                <c:ext xmlns:c15="http://schemas.microsoft.com/office/drawing/2012/chart" uri="{CE6537A1-D6FC-4f65-9D91-7224C49458BB}"/>
                <c:ext xmlns:c16="http://schemas.microsoft.com/office/drawing/2014/chart" uri="{C3380CC4-5D6E-409C-BE32-E72D297353CC}">
                  <c16:uniqueId val="{0000000C-A629-4A5F-8DEC-73E6855C6918}"/>
                </c:ext>
              </c:extLst>
            </c:dLbl>
            <c:dLbl>
              <c:idx val="3"/>
              <c:delete val="1"/>
              <c:extLst>
                <c:ext xmlns:c15="http://schemas.microsoft.com/office/drawing/2012/chart" uri="{CE6537A1-D6FC-4f65-9D91-7224C49458BB}"/>
                <c:ext xmlns:c16="http://schemas.microsoft.com/office/drawing/2014/chart" uri="{C3380CC4-5D6E-409C-BE32-E72D297353CC}">
                  <c16:uniqueId val="{0000000D-A629-4A5F-8DEC-73E6855C6918}"/>
                </c:ext>
              </c:extLst>
            </c:dLbl>
            <c:dLbl>
              <c:idx val="4"/>
              <c:delete val="1"/>
              <c:extLst>
                <c:ext xmlns:c15="http://schemas.microsoft.com/office/drawing/2012/chart" uri="{CE6537A1-D6FC-4f65-9D91-7224C49458BB}"/>
                <c:ext xmlns:c16="http://schemas.microsoft.com/office/drawing/2014/chart" uri="{C3380CC4-5D6E-409C-BE32-E72D297353CC}">
                  <c16:uniqueId val="{0000000E-A629-4A5F-8DEC-73E6855C6918}"/>
                </c:ext>
              </c:extLst>
            </c:dLbl>
            <c:dLbl>
              <c:idx val="8"/>
              <c:layout>
                <c:manualLayout>
                  <c:x val="0"/>
                  <c:y val="1.650651084821653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629-4A5F-8DEC-73E6855C6918}"/>
                </c:ext>
              </c:extLst>
            </c:dLbl>
            <c:dLbl>
              <c:idx val="16"/>
              <c:layout>
                <c:manualLayout>
                  <c:x val="0"/>
                  <c:y val="-1.650651084821661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629-4A5F-8DEC-73E6855C691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629-4A5F-8DEC-73E6855C691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629-4A5F-8DEC-73E6855C691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62.2</c:v>
                </c:pt>
                <c:pt idx="32">
                  <c:v>63.5</c:v>
                </c:pt>
              </c:numCache>
            </c:numRef>
          </c:xVal>
          <c:yVal>
            <c:numRef>
              <c:f>公会計指標分析・財政指標組合せ分析表!$BP$55:$DC$55</c:f>
              <c:numCache>
                <c:formatCode>#,##0.0;"▲ "#,##0.0</c:formatCode>
                <c:ptCount val="40"/>
                <c:pt idx="0">
                  <c:v>25.3</c:v>
                </c:pt>
                <c:pt idx="8">
                  <c:v>25.5</c:v>
                </c:pt>
                <c:pt idx="16">
                  <c:v>25.1</c:v>
                </c:pt>
                <c:pt idx="24">
                  <c:v>19.2</c:v>
                </c:pt>
                <c:pt idx="32">
                  <c:v>4</c:v>
                </c:pt>
              </c:numCache>
            </c:numRef>
          </c:yVal>
          <c:smooth val="0"/>
          <c:extLst>
            <c:ext xmlns:c16="http://schemas.microsoft.com/office/drawing/2014/chart" uri="{C3380CC4-5D6E-409C-BE32-E72D297353CC}">
              <c16:uniqueId val="{00000013-A629-4A5F-8DEC-73E6855C6918}"/>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2"/>
              <c:y val="0.250881667960519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7DB-40CE-ABD9-593535EF0671}"/>
              </c:ext>
            </c:extLst>
          </c:dPt>
          <c:dPt>
            <c:idx val="1"/>
            <c:bubble3D val="0"/>
            <c:extLst>
              <c:ext xmlns:c16="http://schemas.microsoft.com/office/drawing/2014/chart" uri="{C3380CC4-5D6E-409C-BE32-E72D297353CC}">
                <c16:uniqueId val="{00000001-87DB-40CE-ABD9-593535EF0671}"/>
              </c:ext>
            </c:extLst>
          </c:dPt>
          <c:dPt>
            <c:idx val="2"/>
            <c:bubble3D val="0"/>
            <c:extLst>
              <c:ext xmlns:c16="http://schemas.microsoft.com/office/drawing/2014/chart" uri="{C3380CC4-5D6E-409C-BE32-E72D297353CC}">
                <c16:uniqueId val="{00000002-87DB-40CE-ABD9-593535EF0671}"/>
              </c:ext>
            </c:extLst>
          </c:dPt>
          <c:dPt>
            <c:idx val="3"/>
            <c:bubble3D val="0"/>
            <c:extLst>
              <c:ext xmlns:c16="http://schemas.microsoft.com/office/drawing/2014/chart" uri="{C3380CC4-5D6E-409C-BE32-E72D297353CC}">
                <c16:uniqueId val="{00000003-87DB-40CE-ABD9-593535EF0671}"/>
              </c:ext>
            </c:extLst>
          </c:dPt>
          <c:dPt>
            <c:idx val="4"/>
            <c:bubble3D val="0"/>
            <c:extLst>
              <c:ext xmlns:c16="http://schemas.microsoft.com/office/drawing/2014/chart" uri="{C3380CC4-5D6E-409C-BE32-E72D297353CC}">
                <c16:uniqueId val="{00000004-87DB-40CE-ABD9-593535EF0671}"/>
              </c:ext>
            </c:extLst>
          </c:dPt>
          <c:dPt>
            <c:idx val="8"/>
            <c:bubble3D val="0"/>
            <c:extLst>
              <c:ext xmlns:c16="http://schemas.microsoft.com/office/drawing/2014/chart" uri="{C3380CC4-5D6E-409C-BE32-E72D297353CC}">
                <c16:uniqueId val="{00000005-87DB-40CE-ABD9-593535EF0671}"/>
              </c:ext>
            </c:extLst>
          </c:dPt>
          <c:dPt>
            <c:idx val="16"/>
            <c:bubble3D val="0"/>
            <c:extLst>
              <c:ext xmlns:c16="http://schemas.microsoft.com/office/drawing/2014/chart" uri="{C3380CC4-5D6E-409C-BE32-E72D297353CC}">
                <c16:uniqueId val="{00000006-87DB-40CE-ABD9-593535EF0671}"/>
              </c:ext>
            </c:extLst>
          </c:dPt>
          <c:dPt>
            <c:idx val="24"/>
            <c:bubble3D val="0"/>
            <c:extLst>
              <c:ext xmlns:c16="http://schemas.microsoft.com/office/drawing/2014/chart" uri="{C3380CC4-5D6E-409C-BE32-E72D297353CC}">
                <c16:uniqueId val="{00000007-87DB-40CE-ABD9-593535EF0671}"/>
              </c:ext>
            </c:extLst>
          </c:dPt>
          <c:dPt>
            <c:idx val="32"/>
            <c:bubble3D val="0"/>
            <c:extLst>
              <c:ext xmlns:c16="http://schemas.microsoft.com/office/drawing/2014/chart" uri="{C3380CC4-5D6E-409C-BE32-E72D297353CC}">
                <c16:uniqueId val="{00000008-87DB-40CE-ABD9-593535EF067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7DB-40CE-ABD9-593535EF067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B-40CE-ABD9-593535EF067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B-40CE-ABD9-593535EF067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B-40CE-ABD9-593535EF067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B-40CE-ABD9-593535EF067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7DB-40CE-ABD9-593535EF067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DB-40CE-ABD9-593535EF067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7DB-40CE-ABD9-593535EF067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7DB-40CE-ABD9-593535EF067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5.0999999999999996</c:v>
                </c:pt>
                <c:pt idx="24">
                  <c:v>4.4000000000000004</c:v>
                </c:pt>
                <c:pt idx="32">
                  <c:v>4.3</c:v>
                </c:pt>
              </c:numCache>
            </c:numRef>
          </c:xVal>
          <c:yVal>
            <c:numRef>
              <c:f>公会計指標分析・財政指標組合せ分析表!$BP$73:$DC$73</c:f>
              <c:numCache>
                <c:formatCode>#,##0.0;"▲ "#,##0.0</c:formatCode>
                <c:ptCount val="40"/>
                <c:pt idx="0">
                  <c:v>22.1</c:v>
                </c:pt>
                <c:pt idx="8">
                  <c:v>31.9</c:v>
                </c:pt>
                <c:pt idx="16">
                  <c:v>28.4</c:v>
                </c:pt>
                <c:pt idx="24">
                  <c:v>22.2</c:v>
                </c:pt>
                <c:pt idx="32">
                  <c:v>3.3</c:v>
                </c:pt>
              </c:numCache>
            </c:numRef>
          </c:yVal>
          <c:smooth val="0"/>
          <c:extLst>
            <c:ext xmlns:c16="http://schemas.microsoft.com/office/drawing/2014/chart" uri="{C3380CC4-5D6E-409C-BE32-E72D297353CC}">
              <c16:uniqueId val="{00000009-87DB-40CE-ABD9-593535EF06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7DB-40CE-ABD9-593535EF0671}"/>
              </c:ext>
            </c:extLst>
          </c:dPt>
          <c:dPt>
            <c:idx val="1"/>
            <c:bubble3D val="0"/>
            <c:extLst>
              <c:ext xmlns:c16="http://schemas.microsoft.com/office/drawing/2014/chart" uri="{C3380CC4-5D6E-409C-BE32-E72D297353CC}">
                <c16:uniqueId val="{0000000B-87DB-40CE-ABD9-593535EF0671}"/>
              </c:ext>
            </c:extLst>
          </c:dPt>
          <c:dPt>
            <c:idx val="2"/>
            <c:bubble3D val="0"/>
            <c:extLst>
              <c:ext xmlns:c16="http://schemas.microsoft.com/office/drawing/2014/chart" uri="{C3380CC4-5D6E-409C-BE32-E72D297353CC}">
                <c16:uniqueId val="{0000000C-87DB-40CE-ABD9-593535EF0671}"/>
              </c:ext>
            </c:extLst>
          </c:dPt>
          <c:dPt>
            <c:idx val="3"/>
            <c:bubble3D val="0"/>
            <c:extLst>
              <c:ext xmlns:c16="http://schemas.microsoft.com/office/drawing/2014/chart" uri="{C3380CC4-5D6E-409C-BE32-E72D297353CC}">
                <c16:uniqueId val="{0000000D-87DB-40CE-ABD9-593535EF0671}"/>
              </c:ext>
            </c:extLst>
          </c:dPt>
          <c:dPt>
            <c:idx val="4"/>
            <c:bubble3D val="0"/>
            <c:extLst>
              <c:ext xmlns:c16="http://schemas.microsoft.com/office/drawing/2014/chart" uri="{C3380CC4-5D6E-409C-BE32-E72D297353CC}">
                <c16:uniqueId val="{0000000E-87DB-40CE-ABD9-593535EF0671}"/>
              </c:ext>
            </c:extLst>
          </c:dPt>
          <c:dPt>
            <c:idx val="8"/>
            <c:bubble3D val="0"/>
            <c:extLst>
              <c:ext xmlns:c16="http://schemas.microsoft.com/office/drawing/2014/chart" uri="{C3380CC4-5D6E-409C-BE32-E72D297353CC}">
                <c16:uniqueId val="{0000000F-87DB-40CE-ABD9-593535EF0671}"/>
              </c:ext>
            </c:extLst>
          </c:dPt>
          <c:dPt>
            <c:idx val="16"/>
            <c:bubble3D val="0"/>
            <c:extLst>
              <c:ext xmlns:c16="http://schemas.microsoft.com/office/drawing/2014/chart" uri="{C3380CC4-5D6E-409C-BE32-E72D297353CC}">
                <c16:uniqueId val="{00000010-87DB-40CE-ABD9-593535EF0671}"/>
              </c:ext>
            </c:extLst>
          </c:dPt>
          <c:dPt>
            <c:idx val="24"/>
            <c:bubble3D val="0"/>
            <c:extLst>
              <c:ext xmlns:c16="http://schemas.microsoft.com/office/drawing/2014/chart" uri="{C3380CC4-5D6E-409C-BE32-E72D297353CC}">
                <c16:uniqueId val="{00000011-87DB-40CE-ABD9-593535EF0671}"/>
              </c:ext>
            </c:extLst>
          </c:dPt>
          <c:dPt>
            <c:idx val="32"/>
            <c:bubble3D val="0"/>
            <c:extLst>
              <c:ext xmlns:c16="http://schemas.microsoft.com/office/drawing/2014/chart" uri="{C3380CC4-5D6E-409C-BE32-E72D297353CC}">
                <c16:uniqueId val="{00000012-87DB-40CE-ABD9-593535EF067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7DB-40CE-ABD9-593535EF0671}"/>
                </c:ext>
              </c:extLst>
            </c:dLbl>
            <c:dLbl>
              <c:idx val="1"/>
              <c:delete val="1"/>
              <c:extLst>
                <c:ext xmlns:c15="http://schemas.microsoft.com/office/drawing/2012/chart" uri="{CE6537A1-D6FC-4f65-9D91-7224C49458BB}"/>
                <c:ext xmlns:c16="http://schemas.microsoft.com/office/drawing/2014/chart" uri="{C3380CC4-5D6E-409C-BE32-E72D297353CC}">
                  <c16:uniqueId val="{0000000B-87DB-40CE-ABD9-593535EF0671}"/>
                </c:ext>
              </c:extLst>
            </c:dLbl>
            <c:dLbl>
              <c:idx val="2"/>
              <c:delete val="1"/>
              <c:extLst>
                <c:ext xmlns:c15="http://schemas.microsoft.com/office/drawing/2012/chart" uri="{CE6537A1-D6FC-4f65-9D91-7224C49458BB}"/>
                <c:ext xmlns:c16="http://schemas.microsoft.com/office/drawing/2014/chart" uri="{C3380CC4-5D6E-409C-BE32-E72D297353CC}">
                  <c16:uniqueId val="{0000000C-87DB-40CE-ABD9-593535EF0671}"/>
                </c:ext>
              </c:extLst>
            </c:dLbl>
            <c:dLbl>
              <c:idx val="3"/>
              <c:delete val="1"/>
              <c:extLst>
                <c:ext xmlns:c15="http://schemas.microsoft.com/office/drawing/2012/chart" uri="{CE6537A1-D6FC-4f65-9D91-7224C49458BB}"/>
                <c:ext xmlns:c16="http://schemas.microsoft.com/office/drawing/2014/chart" uri="{C3380CC4-5D6E-409C-BE32-E72D297353CC}">
                  <c16:uniqueId val="{0000000D-87DB-40CE-ABD9-593535EF0671}"/>
                </c:ext>
              </c:extLst>
            </c:dLbl>
            <c:dLbl>
              <c:idx val="4"/>
              <c:delete val="1"/>
              <c:extLst>
                <c:ext xmlns:c15="http://schemas.microsoft.com/office/drawing/2012/chart" uri="{CE6537A1-D6FC-4f65-9D91-7224C49458BB}"/>
                <c:ext xmlns:c16="http://schemas.microsoft.com/office/drawing/2014/chart" uri="{C3380CC4-5D6E-409C-BE32-E72D297353CC}">
                  <c16:uniqueId val="{0000000E-87DB-40CE-ABD9-593535EF067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7DB-40CE-ABD9-593535EF067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7DB-40CE-ABD9-593535EF067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7DB-40CE-ABD9-593535EF067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7DB-40CE-ABD9-593535EF067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8</c:v>
                </c:pt>
                <c:pt idx="32">
                  <c:v>8</c:v>
                </c:pt>
              </c:numCache>
            </c:numRef>
          </c:xVal>
          <c:yVal>
            <c:numRef>
              <c:f>公会計指標分析・財政指標組合せ分析表!$BP$77:$DC$77</c:f>
              <c:numCache>
                <c:formatCode>#,##0.0;"▲ "#,##0.0</c:formatCode>
                <c:ptCount val="40"/>
                <c:pt idx="0">
                  <c:v>25.3</c:v>
                </c:pt>
                <c:pt idx="8">
                  <c:v>25.5</c:v>
                </c:pt>
                <c:pt idx="16">
                  <c:v>25.1</c:v>
                </c:pt>
                <c:pt idx="24">
                  <c:v>19.2</c:v>
                </c:pt>
                <c:pt idx="32">
                  <c:v>4</c:v>
                </c:pt>
              </c:numCache>
            </c:numRef>
          </c:yVal>
          <c:smooth val="0"/>
          <c:extLst>
            <c:ext xmlns:c16="http://schemas.microsoft.com/office/drawing/2014/chart" uri="{C3380CC4-5D6E-409C-BE32-E72D297353CC}">
              <c16:uniqueId val="{00000013-87DB-40CE-ABD9-593535EF0671}"/>
            </c:ext>
          </c:extLst>
        </c:ser>
        <c:dLbls>
          <c:showLegendKey val="0"/>
          <c:showVal val="1"/>
          <c:showCatName val="0"/>
          <c:showSerName val="0"/>
          <c:showPercent val="0"/>
          <c:showBubbleSize val="0"/>
        </c:dLbls>
        <c:axId val="3"/>
        <c:axId val="2"/>
      </c:scatterChart>
      <c:valAx>
        <c:axId val="3"/>
        <c:scaling>
          <c:orientation val="maxMin"/>
          <c:max val="9"/>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9878433458"/>
              <c:y val="0.899569339546842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50154540472E-2"/>
              <c:y val="0.251156462585033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2B8471-2B66-4960-B60D-DBCEC34A6CF8}"/>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3D8A2F-A539-43F2-9C68-E397C40CC21E}"/>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E28A969-114B-4558-84BF-15E95DAC89F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9E80FBC-45F4-44F5-977B-19FDF87269C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8AA9AC-C240-4FD0-873D-C79897252BC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5D06521-5398-4248-86A2-FCA31D93A9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0080877-C8F9-4D1A-ACC3-C6F5B96E754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C28FD9C-548C-4213-A9E3-9634F0DEEE65}"/>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9F6438-9F7C-4634-9817-E6E7F5F5D49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07B36DA-40CE-4880-AED0-EF237809610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E23E561-62AF-4FED-A630-B7FE4B9A8E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479F0B5-0D08-461A-9C84-E7E47D51C39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A5228FD-F1DB-4CFA-BC94-B038D68CEB6E}"/>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3432320-1205-4C5E-9525-A1F58E1E682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78EDB5A-A889-43EB-9B82-A3F459B64DE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CD6526F-6DC0-407C-90A2-4B141A0E20F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C5E350-6E2D-4857-811F-E533236B178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934330-363A-4125-B936-F40D4855838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A38D2DD-D21E-4D37-9540-2658321D717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A80F98F-8758-435D-95B5-0D7F5BC4A98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0D78777-EB5F-4120-85C0-7CED4C5A9D8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8DE4C28-535C-4C44-AA94-17458D86BF9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581322-C62D-41CC-B1A2-A7FABDF50971}"/>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2B87E16-15B5-497F-A4F5-76D39163E40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F4B2D97-A159-478F-AD04-3E2BDAB197F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E7E193C-0160-42AB-BF77-69E955B71E4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0DE4CF-C886-4999-B88D-436DC891AC9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0F4D97A-F183-4DF8-B2B1-4D426E3DDFA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7231F9-E052-44D7-859F-CE8DB2338F2A}"/>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7B2C1E-E24D-4568-A327-2815CC17A24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FBA7202-707A-418A-8029-EC2695162E0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E2A4118-A14C-4BF8-9E27-23BBEBE6C0EE}"/>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D499D9-3A57-4408-BA9C-FA09D459281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525399F-CB58-4456-B356-E222B0E1309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177D50A-E3FA-40A0-AFB9-0C31637B6165}"/>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E81693-0992-40E6-9A30-20F720D57DB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0846C83-DE11-4C21-8E09-6EC31C01E0F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64C6599-B30D-4266-A4CE-5D5E699EB7C7}"/>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3111D09-73DE-4B95-9214-5CE3DBE812F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5E56EE3-26BD-4623-9A4C-322EEB200B8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69EA1A3-CCAB-4E2F-B92D-8783FC5C9AD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438138D-9A22-4F1F-AB1B-683729D13C6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8C9B233-F71F-40CC-BDA5-B197A56C978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B7F9BF5-74A2-4E67-80FA-A26B94C268EE}"/>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9235AA2-8269-44DA-9BC9-CFD147E0DF4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DEFEEEF-385D-46E6-BA06-30F1B264B78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DA8AF1A-E886-4DA0-AA67-92627AAE40C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０１ポイント減少したが、類似団体平均を０．１２ポイント上回っている。主な要因として、市民税や固定資産税が増加したことにより基準財政収入額が増加したものの、基準財政需要額から臨時財政対策債発行可能額に振替えられた額の減少等により基準財政需要額が大きく増加した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084B99F-72AB-4080-BFC6-3C6E4F13EBC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1D77296-B81A-42C0-9033-99921BF6D46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180EB4A9-0D43-4750-A36D-C5250FEF0A95}"/>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0EF1DF9-B667-4886-9BED-4E78E65EA32C}"/>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825F142E-FF86-4818-A05B-29A3E11F9566}"/>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51A6797-DD4F-40C6-9265-A0C6699C11BC}"/>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D1B2E92-BDEE-4BEC-B1A9-978A0EA07E57}"/>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6004E19-4282-4E5A-BDEC-ED91B3BE1FB9}"/>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836316F-DEE1-4DB7-AFB2-204B8D09305A}"/>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75F30924-28E3-4299-97DC-55621783B54A}"/>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AC3D248D-A1D6-4EAF-903D-A7E03C0765DC}"/>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F62F6918-17BB-4087-8034-56ED92B834E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D8F640F-04FE-46B5-BFB5-145A03E3EAA2}"/>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132080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49F12C9B-FACB-4EAC-9664-88979F714DF4}"/>
            </a:ext>
          </a:extLst>
        </xdr:cNvPr>
        <xdr:cNvCxnSpPr/>
      </xdr:nvCxnSpPr>
      <xdr:spPr>
        <a:xfrm flipV="1">
          <a:off x="4514850" y="650240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5B9F01EC-935F-4B2D-8C37-9E9839E1F7C1}"/>
            </a:ext>
          </a:extLst>
        </xdr:cNvPr>
        <xdr:cNvSpPr txBox="1"/>
      </xdr:nvSpPr>
      <xdr:spPr>
        <a:xfrm>
          <a:off x="4584700" y="741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CF109474-8B9F-475D-A9FB-C0B94BC6ED89}"/>
            </a:ext>
          </a:extLst>
        </xdr:cNvPr>
        <xdr:cNvCxnSpPr/>
      </xdr:nvCxnSpPr>
      <xdr:spPr>
        <a:xfrm>
          <a:off x="4425950" y="7444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47007</xdr:rowOff>
    </xdr:from>
    <xdr:ext cx="762000" cy="259045"/>
    <xdr:sp macro="" textlink="">
      <xdr:nvSpPr>
        <xdr:cNvPr id="65" name="財政力最大値テキスト">
          <a:extLst>
            <a:ext uri="{FF2B5EF4-FFF2-40B4-BE49-F238E27FC236}">
              <a16:creationId xmlns:a16="http://schemas.microsoft.com/office/drawing/2014/main" id="{A8EF4CF1-8DD4-438A-A1CA-8F965CFCA6D8}"/>
            </a:ext>
          </a:extLst>
        </xdr:cNvPr>
        <xdr:cNvSpPr txBox="1"/>
      </xdr:nvSpPr>
      <xdr:spPr>
        <a:xfrm>
          <a:off x="4584700" y="62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132080</xdr:rowOff>
    </xdr:from>
    <xdr:to>
      <xdr:col>24</xdr:col>
      <xdr:colOff>12700</xdr:colOff>
      <xdr:row>38</xdr:row>
      <xdr:rowOff>132080</xdr:rowOff>
    </xdr:to>
    <xdr:cxnSp macro="">
      <xdr:nvCxnSpPr>
        <xdr:cNvPr id="66" name="直線コネクタ 65">
          <a:extLst>
            <a:ext uri="{FF2B5EF4-FFF2-40B4-BE49-F238E27FC236}">
              <a16:creationId xmlns:a16="http://schemas.microsoft.com/office/drawing/2014/main" id="{2F1C681C-CEBB-4FF2-B419-5C77FA25FE35}"/>
            </a:ext>
          </a:extLst>
        </xdr:cNvPr>
        <xdr:cNvCxnSpPr/>
      </xdr:nvCxnSpPr>
      <xdr:spPr>
        <a:xfrm>
          <a:off x="4425950" y="650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902C838A-210B-4A38-A6B7-B7D3D778CA75}"/>
            </a:ext>
          </a:extLst>
        </xdr:cNvPr>
        <xdr:cNvCxnSpPr/>
      </xdr:nvCxnSpPr>
      <xdr:spPr>
        <a:xfrm>
          <a:off x="3752850" y="66433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68" name="財政力平均値テキスト">
          <a:extLst>
            <a:ext uri="{FF2B5EF4-FFF2-40B4-BE49-F238E27FC236}">
              <a16:creationId xmlns:a16="http://schemas.microsoft.com/office/drawing/2014/main" id="{7BB9DB0E-6198-426B-B572-8746D52CC882}"/>
            </a:ext>
          </a:extLst>
        </xdr:cNvPr>
        <xdr:cNvSpPr txBox="1"/>
      </xdr:nvSpPr>
      <xdr:spPr>
        <a:xfrm>
          <a:off x="4584700" y="687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9" name="フローチャート: 判断 68">
          <a:extLst>
            <a:ext uri="{FF2B5EF4-FFF2-40B4-BE49-F238E27FC236}">
              <a16:creationId xmlns:a16="http://schemas.microsoft.com/office/drawing/2014/main" id="{A0CF6A82-07D2-4DB1-858A-2CEB6483A59A}"/>
            </a:ext>
          </a:extLst>
        </xdr:cNvPr>
        <xdr:cNvSpPr/>
      </xdr:nvSpPr>
      <xdr:spPr>
        <a:xfrm>
          <a:off x="44640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D3BA622D-9C51-445A-AD0A-7EBE004BEC68}"/>
            </a:ext>
          </a:extLst>
        </xdr:cNvPr>
        <xdr:cNvCxnSpPr/>
      </xdr:nvCxnSpPr>
      <xdr:spPr>
        <a:xfrm>
          <a:off x="2940050" y="661924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DC6AFC1-1CEB-4A96-A25D-F11DBE9E4FAF}"/>
            </a:ext>
          </a:extLst>
        </xdr:cNvPr>
        <xdr:cNvSpPr/>
      </xdr:nvSpPr>
      <xdr:spPr>
        <a:xfrm>
          <a:off x="370205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121E130E-2779-4BA9-9120-8834E2414B7D}"/>
            </a:ext>
          </a:extLst>
        </xdr:cNvPr>
        <xdr:cNvSpPr txBox="1"/>
      </xdr:nvSpPr>
      <xdr:spPr>
        <a:xfrm>
          <a:off x="3409950" y="700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C387D99D-AF7D-4DCE-B114-59B6D191C41F}"/>
            </a:ext>
          </a:extLst>
        </xdr:cNvPr>
        <xdr:cNvCxnSpPr/>
      </xdr:nvCxnSpPr>
      <xdr:spPr>
        <a:xfrm>
          <a:off x="2127250" y="659511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158750</xdr:rowOff>
    </xdr:from>
    <xdr:to>
      <xdr:col>15</xdr:col>
      <xdr:colOff>133350</xdr:colOff>
      <xdr:row>37</xdr:row>
      <xdr:rowOff>88900</xdr:rowOff>
    </xdr:to>
    <xdr:sp macro="" textlink="">
      <xdr:nvSpPr>
        <xdr:cNvPr id="74" name="フローチャート: 判断 73">
          <a:extLst>
            <a:ext uri="{FF2B5EF4-FFF2-40B4-BE49-F238E27FC236}">
              <a16:creationId xmlns:a16="http://schemas.microsoft.com/office/drawing/2014/main" id="{7379CDAB-28A4-41F3-8473-002BE7EFB347}"/>
            </a:ext>
          </a:extLst>
        </xdr:cNvPr>
        <xdr:cNvSpPr/>
      </xdr:nvSpPr>
      <xdr:spPr>
        <a:xfrm>
          <a:off x="288925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75" name="テキスト ボックス 74">
          <a:extLst>
            <a:ext uri="{FF2B5EF4-FFF2-40B4-BE49-F238E27FC236}">
              <a16:creationId xmlns:a16="http://schemas.microsoft.com/office/drawing/2014/main" id="{56AC34FB-8928-448E-A3D4-E91B0F1138A1}"/>
            </a:ext>
          </a:extLst>
        </xdr:cNvPr>
        <xdr:cNvSpPr txBox="1"/>
      </xdr:nvSpPr>
      <xdr:spPr>
        <a:xfrm>
          <a:off x="259715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3363E14C-746E-404F-8C98-15AEE7B77107}"/>
            </a:ext>
          </a:extLst>
        </xdr:cNvPr>
        <xdr:cNvCxnSpPr/>
      </xdr:nvCxnSpPr>
      <xdr:spPr>
        <a:xfrm>
          <a:off x="1333500" y="65951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35560</xdr:rowOff>
    </xdr:from>
    <xdr:to>
      <xdr:col>11</xdr:col>
      <xdr:colOff>82550</xdr:colOff>
      <xdr:row>37</xdr:row>
      <xdr:rowOff>137160</xdr:rowOff>
    </xdr:to>
    <xdr:sp macro="" textlink="">
      <xdr:nvSpPr>
        <xdr:cNvPr id="77" name="フローチャート: 判断 76">
          <a:extLst>
            <a:ext uri="{FF2B5EF4-FFF2-40B4-BE49-F238E27FC236}">
              <a16:creationId xmlns:a16="http://schemas.microsoft.com/office/drawing/2014/main" id="{A85D182A-BA5F-453F-A265-42D81977DAA1}"/>
            </a:ext>
          </a:extLst>
        </xdr:cNvPr>
        <xdr:cNvSpPr/>
      </xdr:nvSpPr>
      <xdr:spPr>
        <a:xfrm>
          <a:off x="2095500" y="6238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147337</xdr:rowOff>
    </xdr:from>
    <xdr:ext cx="762000" cy="259045"/>
    <xdr:sp macro="" textlink="">
      <xdr:nvSpPr>
        <xdr:cNvPr id="78" name="テキスト ボックス 77">
          <a:extLst>
            <a:ext uri="{FF2B5EF4-FFF2-40B4-BE49-F238E27FC236}">
              <a16:creationId xmlns:a16="http://schemas.microsoft.com/office/drawing/2014/main" id="{60FC9672-E662-4CED-A274-919B18433539}"/>
            </a:ext>
          </a:extLst>
        </xdr:cNvPr>
        <xdr:cNvSpPr txBox="1"/>
      </xdr:nvSpPr>
      <xdr:spPr>
        <a:xfrm>
          <a:off x="178435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F55499A1-3DA3-4B89-B9EB-41DC7B45D627}"/>
            </a:ext>
          </a:extLst>
        </xdr:cNvPr>
        <xdr:cNvSpPr/>
      </xdr:nvSpPr>
      <xdr:spPr>
        <a:xfrm>
          <a:off x="1282700" y="6214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D4995543-C80A-4044-AA09-45DE5400FA86}"/>
            </a:ext>
          </a:extLst>
        </xdr:cNvPr>
        <xdr:cNvSpPr txBox="1"/>
      </xdr:nvSpPr>
      <xdr:spPr>
        <a:xfrm>
          <a:off x="97155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2C3AEC04-5217-4C7F-996D-C5C72DDB3A2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6387AE1-CC28-4826-950F-1E9E880E407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B660380-2060-4269-8BA4-BA0FB1546A6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F65CCE7-9103-4FD0-83BE-4106462B499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084C306-A6AE-43B9-AA75-0BB69BE7F2F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C45441F4-8EB1-417D-8010-64577C0C089B}"/>
            </a:ext>
          </a:extLst>
        </xdr:cNvPr>
        <xdr:cNvSpPr/>
      </xdr:nvSpPr>
      <xdr:spPr>
        <a:xfrm>
          <a:off x="446405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47FD1910-2886-4B7B-A7D9-000632533481}"/>
            </a:ext>
          </a:extLst>
        </xdr:cNvPr>
        <xdr:cNvSpPr txBox="1"/>
      </xdr:nvSpPr>
      <xdr:spPr>
        <a:xfrm>
          <a:off x="45847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92561F58-7ED1-4E2B-8BD0-82A0D1E87274}"/>
            </a:ext>
          </a:extLst>
        </xdr:cNvPr>
        <xdr:cNvSpPr/>
      </xdr:nvSpPr>
      <xdr:spPr>
        <a:xfrm>
          <a:off x="370205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4D55ADF1-DB50-48AE-A62A-4310B43F75D9}"/>
            </a:ext>
          </a:extLst>
        </xdr:cNvPr>
        <xdr:cNvSpPr txBox="1"/>
      </xdr:nvSpPr>
      <xdr:spPr>
        <a:xfrm>
          <a:off x="340995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49A710AE-B81E-4CCC-8244-189F021F652C}"/>
            </a:ext>
          </a:extLst>
        </xdr:cNvPr>
        <xdr:cNvSpPr/>
      </xdr:nvSpPr>
      <xdr:spPr>
        <a:xfrm>
          <a:off x="28892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116857</xdr:rowOff>
    </xdr:from>
    <xdr:ext cx="762000" cy="259045"/>
    <xdr:sp macro="" textlink="">
      <xdr:nvSpPr>
        <xdr:cNvPr id="91" name="テキスト ボックス 90">
          <a:extLst>
            <a:ext uri="{FF2B5EF4-FFF2-40B4-BE49-F238E27FC236}">
              <a16:creationId xmlns:a16="http://schemas.microsoft.com/office/drawing/2014/main" id="{98B1F7B7-D5C4-4349-9080-4F91DBABB587}"/>
            </a:ext>
          </a:extLst>
        </xdr:cNvPr>
        <xdr:cNvSpPr txBox="1"/>
      </xdr:nvSpPr>
      <xdr:spPr>
        <a:xfrm>
          <a:off x="259715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a:extLst>
            <a:ext uri="{FF2B5EF4-FFF2-40B4-BE49-F238E27FC236}">
              <a16:creationId xmlns:a16="http://schemas.microsoft.com/office/drawing/2014/main" id="{8C17F54C-382D-4085-BE7E-A31E90134188}"/>
            </a:ext>
          </a:extLst>
        </xdr:cNvPr>
        <xdr:cNvSpPr/>
      </xdr:nvSpPr>
      <xdr:spPr>
        <a:xfrm>
          <a:off x="2095500" y="6544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3" name="テキスト ボックス 92">
          <a:extLst>
            <a:ext uri="{FF2B5EF4-FFF2-40B4-BE49-F238E27FC236}">
              <a16:creationId xmlns:a16="http://schemas.microsoft.com/office/drawing/2014/main" id="{C2B371F8-451E-4858-854F-8FAF0A9E2554}"/>
            </a:ext>
          </a:extLst>
        </xdr:cNvPr>
        <xdr:cNvSpPr txBox="1"/>
      </xdr:nvSpPr>
      <xdr:spPr>
        <a:xfrm>
          <a:off x="17843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a:extLst>
            <a:ext uri="{FF2B5EF4-FFF2-40B4-BE49-F238E27FC236}">
              <a16:creationId xmlns:a16="http://schemas.microsoft.com/office/drawing/2014/main" id="{C6C81CF9-FAAE-4D1B-8E8E-4138512C0FCC}"/>
            </a:ext>
          </a:extLst>
        </xdr:cNvPr>
        <xdr:cNvSpPr/>
      </xdr:nvSpPr>
      <xdr:spPr>
        <a:xfrm>
          <a:off x="1282700" y="6544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95" name="テキスト ボックス 94">
          <a:extLst>
            <a:ext uri="{FF2B5EF4-FFF2-40B4-BE49-F238E27FC236}">
              <a16:creationId xmlns:a16="http://schemas.microsoft.com/office/drawing/2014/main" id="{4946D078-0418-44F9-949D-6854568769BE}"/>
            </a:ext>
          </a:extLst>
        </xdr:cNvPr>
        <xdr:cNvSpPr txBox="1"/>
      </xdr:nvSpPr>
      <xdr:spPr>
        <a:xfrm>
          <a:off x="9715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979A46E-3C9E-4747-842D-10AE97085AC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488D0D0-59BC-47FA-ACD5-F82514BFA088}"/>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11A38E66-A7BC-42FB-9F7D-D6BD6B9AA81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C41AF752-AF18-4027-88F9-5282EA9AA6A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59F77B8-B400-412F-8252-60EEE128C04E}"/>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CC238C27-6547-4DC3-9246-5BB918CAC1E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CD77347-3A00-402C-A311-BBE953D76F9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AF9CF8F-B65A-4FB5-9CCE-64C77AFBC98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FFB3BD8-B806-4E1F-81D8-E273F87EED8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421AECE-0BEF-4CB8-8449-0274C4BF0AC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71A409D-D524-453A-BF03-0701D13AEE1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2BA0758E-85B4-4EB9-983D-13BB497411D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97A46401-DB88-430E-99C8-9E5960A7B05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６．１ポイント増加し、類似団体平均を３．８ポイント上回っている。前年度から増加した要因としては、電気料の高騰や公債費の増加により経常経費充当一般財源が増加したことや、臨時財政対策債を発行しなかったことにより一般財源収入額が減少したことが考えられる。今後、社会保障給付費が増加することや合併特例債等を活用して大型事業を実施したことに伴い公債費の支払いが多額になることから、自主財源の確保策と合わせて、予算編成段階における事業の精査や効率的な予算執行を通じて、財政構造の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AEEAE07-E52C-46B2-AF48-6E811B31C3E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A79E9A3-405A-4092-BFC1-B10183918F5F}"/>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F695EF6-A2DF-4AAE-86B3-74729398E98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CFF2A552-093E-4D3D-930A-D5B2EF52E1E1}"/>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179BC328-E0D7-4005-9CFA-8FE490C3BEC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DF7C9680-F244-4AFA-92A5-2B8A7419D9A1}"/>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A8C52D68-1BFF-4584-BC12-C8362ADA8423}"/>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64911B7-E9E2-44CC-9D8F-486BC72B131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29FF3C0B-EBEF-413E-A53F-A8780556B3C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5E874591-0C41-4FAD-A06A-E96743ADE03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6DE61A8E-90DC-43C7-ACDE-5AB565BFD826}"/>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1D955E5-6B09-4D4C-9F7E-DA15CF4BDC55}"/>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619B11B-CF7B-49BF-8974-78EF854E5E3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1E1366A-A2AF-4849-9AEB-2FBA73C0F41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CF9F8E7-8E44-4337-86DB-37B644C826B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BA4807A-D6B6-415F-A520-DBDA55CF4A6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5" name="直線コネクタ 124">
          <a:extLst>
            <a:ext uri="{FF2B5EF4-FFF2-40B4-BE49-F238E27FC236}">
              <a16:creationId xmlns:a16="http://schemas.microsoft.com/office/drawing/2014/main" id="{D9E6CE4E-4AA3-4364-B378-447C865230D4}"/>
            </a:ext>
          </a:extLst>
        </xdr:cNvPr>
        <xdr:cNvCxnSpPr/>
      </xdr:nvCxnSpPr>
      <xdr:spPr>
        <a:xfrm flipV="1">
          <a:off x="4514850" y="993478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6" name="財政構造の弾力性最小値テキスト">
          <a:extLst>
            <a:ext uri="{FF2B5EF4-FFF2-40B4-BE49-F238E27FC236}">
              <a16:creationId xmlns:a16="http://schemas.microsoft.com/office/drawing/2014/main" id="{740A3852-1E0C-42DC-94BA-074C2E6C4B2B}"/>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7" name="直線コネクタ 126">
          <a:extLst>
            <a:ext uri="{FF2B5EF4-FFF2-40B4-BE49-F238E27FC236}">
              <a16:creationId xmlns:a16="http://schemas.microsoft.com/office/drawing/2014/main" id="{92BC6D45-3B20-4D7C-BF95-5CCC38A82C1E}"/>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28" name="財政構造の弾力性最大値テキスト">
          <a:extLst>
            <a:ext uri="{FF2B5EF4-FFF2-40B4-BE49-F238E27FC236}">
              <a16:creationId xmlns:a16="http://schemas.microsoft.com/office/drawing/2014/main" id="{B51B95D3-7012-4128-A323-B74463479791}"/>
            </a:ext>
          </a:extLst>
        </xdr:cNvPr>
        <xdr:cNvSpPr txBox="1"/>
      </xdr:nvSpPr>
      <xdr:spPr>
        <a:xfrm>
          <a:off x="4584700" y="968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29" name="直線コネクタ 128">
          <a:extLst>
            <a:ext uri="{FF2B5EF4-FFF2-40B4-BE49-F238E27FC236}">
              <a16:creationId xmlns:a16="http://schemas.microsoft.com/office/drawing/2014/main" id="{5B08012A-E444-42E2-AAD5-F8EA7BD45BD3}"/>
            </a:ext>
          </a:extLst>
        </xdr:cNvPr>
        <xdr:cNvCxnSpPr/>
      </xdr:nvCxnSpPr>
      <xdr:spPr>
        <a:xfrm>
          <a:off x="4425950" y="9934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101177</xdr:rowOff>
    </xdr:to>
    <xdr:cxnSp macro="">
      <xdr:nvCxnSpPr>
        <xdr:cNvPr id="130" name="直線コネクタ 129">
          <a:extLst>
            <a:ext uri="{FF2B5EF4-FFF2-40B4-BE49-F238E27FC236}">
              <a16:creationId xmlns:a16="http://schemas.microsoft.com/office/drawing/2014/main" id="{EDE0AF51-5BBE-49E6-BCB6-7FE3216D723F}"/>
            </a:ext>
          </a:extLst>
        </xdr:cNvPr>
        <xdr:cNvCxnSpPr/>
      </xdr:nvCxnSpPr>
      <xdr:spPr>
        <a:xfrm>
          <a:off x="3752850" y="10518563"/>
          <a:ext cx="762000" cy="47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1" name="財政構造の弾力性平均値テキスト">
          <a:extLst>
            <a:ext uri="{FF2B5EF4-FFF2-40B4-BE49-F238E27FC236}">
              <a16:creationId xmlns:a16="http://schemas.microsoft.com/office/drawing/2014/main" id="{D1FBA974-F524-489A-9337-E815E3444C39}"/>
            </a:ext>
          </a:extLst>
        </xdr:cNvPr>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2" name="フローチャート: 判断 131">
          <a:extLst>
            <a:ext uri="{FF2B5EF4-FFF2-40B4-BE49-F238E27FC236}">
              <a16:creationId xmlns:a16="http://schemas.microsoft.com/office/drawing/2014/main" id="{D96AA8F3-190E-44F8-9BBD-878146E89E22}"/>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A0819767-DD9D-4705-B693-A2192C5EDBAB}"/>
            </a:ext>
          </a:extLst>
        </xdr:cNvPr>
        <xdr:cNvCxnSpPr/>
      </xdr:nvCxnSpPr>
      <xdr:spPr>
        <a:xfrm flipV="1">
          <a:off x="2940050" y="10518563"/>
          <a:ext cx="812800" cy="4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4" name="フローチャート: 判断 133">
          <a:extLst>
            <a:ext uri="{FF2B5EF4-FFF2-40B4-BE49-F238E27FC236}">
              <a16:creationId xmlns:a16="http://schemas.microsoft.com/office/drawing/2014/main" id="{1A48DA58-870C-487B-BA16-DE1F1F24AAC4}"/>
            </a:ext>
          </a:extLst>
        </xdr:cNvPr>
        <xdr:cNvSpPr/>
      </xdr:nvSpPr>
      <xdr:spPr>
        <a:xfrm>
          <a:off x="3702050" y="103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5" name="テキスト ボックス 134">
          <a:extLst>
            <a:ext uri="{FF2B5EF4-FFF2-40B4-BE49-F238E27FC236}">
              <a16:creationId xmlns:a16="http://schemas.microsoft.com/office/drawing/2014/main" id="{833CD37B-E41F-4EDA-B1C4-EACDF8C55B3C}"/>
            </a:ext>
          </a:extLst>
        </xdr:cNvPr>
        <xdr:cNvSpPr txBox="1"/>
      </xdr:nvSpPr>
      <xdr:spPr>
        <a:xfrm>
          <a:off x="3409950" y="1017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2117</xdr:rowOff>
    </xdr:to>
    <xdr:cxnSp macro="">
      <xdr:nvCxnSpPr>
        <xdr:cNvPr id="136" name="直線コネクタ 135">
          <a:extLst>
            <a:ext uri="{FF2B5EF4-FFF2-40B4-BE49-F238E27FC236}">
              <a16:creationId xmlns:a16="http://schemas.microsoft.com/office/drawing/2014/main" id="{24944694-935F-4C18-8E1F-6324B794A61B}"/>
            </a:ext>
          </a:extLst>
        </xdr:cNvPr>
        <xdr:cNvCxnSpPr/>
      </xdr:nvCxnSpPr>
      <xdr:spPr>
        <a:xfrm flipV="1">
          <a:off x="2127250" y="10981690"/>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7" name="フローチャート: 判断 136">
          <a:extLst>
            <a:ext uri="{FF2B5EF4-FFF2-40B4-BE49-F238E27FC236}">
              <a16:creationId xmlns:a16="http://schemas.microsoft.com/office/drawing/2014/main" id="{4005F0EC-A367-4994-BD8D-376A5B349546}"/>
            </a:ext>
          </a:extLst>
        </xdr:cNvPr>
        <xdr:cNvSpPr/>
      </xdr:nvSpPr>
      <xdr:spPr>
        <a:xfrm>
          <a:off x="28892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8" name="テキスト ボックス 137">
          <a:extLst>
            <a:ext uri="{FF2B5EF4-FFF2-40B4-BE49-F238E27FC236}">
              <a16:creationId xmlns:a16="http://schemas.microsoft.com/office/drawing/2014/main" id="{0E35E79B-DDB2-4E20-9A08-7430ECD6865A}"/>
            </a:ext>
          </a:extLst>
        </xdr:cNvPr>
        <xdr:cNvSpPr txBox="1"/>
      </xdr:nvSpPr>
      <xdr:spPr>
        <a:xfrm>
          <a:off x="2597150" y="1042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39" name="直線コネクタ 138">
          <a:extLst>
            <a:ext uri="{FF2B5EF4-FFF2-40B4-BE49-F238E27FC236}">
              <a16:creationId xmlns:a16="http://schemas.microsoft.com/office/drawing/2014/main" id="{CE178FCF-F551-4796-AF76-F752B2EA7FE3}"/>
            </a:ext>
          </a:extLst>
        </xdr:cNvPr>
        <xdr:cNvCxnSpPr/>
      </xdr:nvCxnSpPr>
      <xdr:spPr>
        <a:xfrm>
          <a:off x="1333500" y="11013863"/>
          <a:ext cx="79375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3B9AC261-7CD8-4B8C-B1F3-4185494F9814}"/>
            </a:ext>
          </a:extLst>
        </xdr:cNvPr>
        <xdr:cNvSpPr/>
      </xdr:nvSpPr>
      <xdr:spPr>
        <a:xfrm>
          <a:off x="20955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73379DAB-3E6D-4605-9E1B-32C5C656FC8B}"/>
            </a:ext>
          </a:extLst>
        </xdr:cNvPr>
        <xdr:cNvSpPr txBox="1"/>
      </xdr:nvSpPr>
      <xdr:spPr>
        <a:xfrm>
          <a:off x="17843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2" name="フローチャート: 判断 141">
          <a:extLst>
            <a:ext uri="{FF2B5EF4-FFF2-40B4-BE49-F238E27FC236}">
              <a16:creationId xmlns:a16="http://schemas.microsoft.com/office/drawing/2014/main" id="{E6359931-EF23-4736-B902-36D59B79C88F}"/>
            </a:ext>
          </a:extLst>
        </xdr:cNvPr>
        <xdr:cNvSpPr/>
      </xdr:nvSpPr>
      <xdr:spPr>
        <a:xfrm>
          <a:off x="1282700" y="10616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9AB5B503-B50F-4EA0-8BFC-CB4F124D348F}"/>
            </a:ext>
          </a:extLst>
        </xdr:cNvPr>
        <xdr:cNvSpPr txBox="1"/>
      </xdr:nvSpPr>
      <xdr:spPr>
        <a:xfrm>
          <a:off x="971550" y="1039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1E1D3FD-9896-4E28-98B1-639545AEE34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4900678-8B5C-4D84-A49C-83554E1FABC7}"/>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45A378B-8CE2-4D3D-A0AB-4538DE59150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68FA357-2BEF-487A-9E71-0B22C693B54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E0BDEF-1C2F-442A-B576-71809547AB7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49" name="楕円 148">
          <a:extLst>
            <a:ext uri="{FF2B5EF4-FFF2-40B4-BE49-F238E27FC236}">
              <a16:creationId xmlns:a16="http://schemas.microsoft.com/office/drawing/2014/main" id="{01F6C104-4084-4976-8B7D-DDC89679167C}"/>
            </a:ext>
          </a:extLst>
        </xdr:cNvPr>
        <xdr:cNvSpPr/>
      </xdr:nvSpPr>
      <xdr:spPr>
        <a:xfrm>
          <a:off x="4464050" y="10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0" name="財政構造の弾力性該当値テキスト">
          <a:extLst>
            <a:ext uri="{FF2B5EF4-FFF2-40B4-BE49-F238E27FC236}">
              <a16:creationId xmlns:a16="http://schemas.microsoft.com/office/drawing/2014/main" id="{E3DA65C6-5046-4F93-9091-95C59A7E625A}"/>
            </a:ext>
          </a:extLst>
        </xdr:cNvPr>
        <xdr:cNvSpPr txBox="1"/>
      </xdr:nvSpPr>
      <xdr:spPr>
        <a:xfrm>
          <a:off x="45847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1" name="楕円 150">
          <a:extLst>
            <a:ext uri="{FF2B5EF4-FFF2-40B4-BE49-F238E27FC236}">
              <a16:creationId xmlns:a16="http://schemas.microsoft.com/office/drawing/2014/main" id="{F9149ABE-018D-40C7-957F-E174F146F186}"/>
            </a:ext>
          </a:extLst>
        </xdr:cNvPr>
        <xdr:cNvSpPr/>
      </xdr:nvSpPr>
      <xdr:spPr>
        <a:xfrm>
          <a:off x="3702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2" name="テキスト ボックス 151">
          <a:extLst>
            <a:ext uri="{FF2B5EF4-FFF2-40B4-BE49-F238E27FC236}">
              <a16:creationId xmlns:a16="http://schemas.microsoft.com/office/drawing/2014/main" id="{7C636775-FCBD-4232-8BEA-3C5AB4086BDC}"/>
            </a:ext>
          </a:extLst>
        </xdr:cNvPr>
        <xdr:cNvSpPr txBox="1"/>
      </xdr:nvSpPr>
      <xdr:spPr>
        <a:xfrm>
          <a:off x="3409950" y="1055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27AB2B38-7D47-4858-9A11-FFB605968269}"/>
            </a:ext>
          </a:extLst>
        </xdr:cNvPr>
        <xdr:cNvSpPr/>
      </xdr:nvSpPr>
      <xdr:spPr>
        <a:xfrm>
          <a:off x="288925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714E53B0-D967-4140-931F-3F95CBBDEDDF}"/>
            </a:ext>
          </a:extLst>
        </xdr:cNvPr>
        <xdr:cNvSpPr txBox="1"/>
      </xdr:nvSpPr>
      <xdr:spPr>
        <a:xfrm>
          <a:off x="2597150" y="1101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B8F1594E-08F3-4514-BFA6-B23AB3AB13C6}"/>
            </a:ext>
          </a:extLst>
        </xdr:cNvPr>
        <xdr:cNvSpPr/>
      </xdr:nvSpPr>
      <xdr:spPr>
        <a:xfrm>
          <a:off x="2095500" y="110193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14CB2438-6E02-417E-A77C-C94B96860046}"/>
            </a:ext>
          </a:extLst>
        </xdr:cNvPr>
        <xdr:cNvSpPr txBox="1"/>
      </xdr:nvSpPr>
      <xdr:spPr>
        <a:xfrm>
          <a:off x="1784350" y="111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7" name="楕円 156">
          <a:extLst>
            <a:ext uri="{FF2B5EF4-FFF2-40B4-BE49-F238E27FC236}">
              <a16:creationId xmlns:a16="http://schemas.microsoft.com/office/drawing/2014/main" id="{5AD3866D-F93B-42BB-92F1-9036164A1BC3}"/>
            </a:ext>
          </a:extLst>
        </xdr:cNvPr>
        <xdr:cNvSpPr/>
      </xdr:nvSpPr>
      <xdr:spPr>
        <a:xfrm>
          <a:off x="1282700" y="10963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BA5A70BC-F27E-4047-AC59-89ED1D82F05D}"/>
            </a:ext>
          </a:extLst>
        </xdr:cNvPr>
        <xdr:cNvSpPr txBox="1"/>
      </xdr:nvSpPr>
      <xdr:spPr>
        <a:xfrm>
          <a:off x="971550" y="110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D400DB14-8274-4AA4-980D-3453A773FC8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A4332B9B-52F6-41B7-AFE3-BD2FFFBCB6A6}"/>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E329F6A-08C1-4502-BF79-2D1D89AA5B99}"/>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17880CC-FD1C-4D25-AD6F-D9D1EDC2CB0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304AA19-E069-4F0C-9EC3-8E65DE0B1E9A}"/>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B0BAB9E-4F18-4BA4-A38E-8EFED9916B2B}"/>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04F9F82-2EBF-425B-BD5A-9A5A531638D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6FA675F-0AE6-4A22-8744-7B01D4E04D9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E2D8937-D1BD-4FD4-BC45-0752BA529C5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02E5BA4-4F39-487D-9FA1-5CC16D2A123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E0AD18B-1E23-42C4-A57C-CFFE9B0A2E3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32E0E63A-C9AC-4C0E-AE60-9C55DA525C1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FAD3D2E-EAF1-4325-A2DC-9944D078ED1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６５５円減少し、類似団体平均を１９，７１５円下回っている。物件費は、平成２９年度から実施している学校給食の無料化の影響を受けていることに加え、電気料の高騰の影響により増加となったが、人件費は、正規職員の減少に伴い減少となった。定員管理適正化計画に基づき組織機構の見直しと連動しながら、職員数の適正化に努めるとともに、事業レビューによる事業の見直し、公共施設の統廃合等の適正管理などを通じて、徹底したコストの削減により、歳出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E5B2316-B227-4957-8A53-1B7226AD966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6DA63438-48E8-47E7-A753-8F209B62977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E4C310D7-4490-45C4-BF23-5F86CE5DDAE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2062E46F-85F6-48B2-99FA-36387513CBA5}"/>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32EF220D-1570-4A90-B8BF-F41E81BC9D7C}"/>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68658833-6672-40CA-9A04-B72AE9666E9C}"/>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EBE60C84-0E8B-4F9A-94B3-0045B1E9783C}"/>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7991B05F-A376-4F9D-BE24-62B85272C8A6}"/>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F5DCDA6-B330-403B-B647-B1B0F958A235}"/>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F7AF434-D1C8-4DF4-BCE9-8DF0CF65FCD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9E909F52-272E-49FA-A8AA-BB2DEA1AB2EB}"/>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6C32200A-D756-4FDD-BF61-957C9EB1F66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B7263ACD-B60C-4E3C-99E2-8DB6FC3E0526}"/>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1683D7B-C9BE-4A38-B013-31920485459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A97996F-89B7-44D8-8328-866C3C06616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92CE680-E745-47F7-A80B-59414FD59EDE}"/>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8" name="直線コネクタ 187">
          <a:extLst>
            <a:ext uri="{FF2B5EF4-FFF2-40B4-BE49-F238E27FC236}">
              <a16:creationId xmlns:a16="http://schemas.microsoft.com/office/drawing/2014/main" id="{A335F39D-E519-416D-BA51-D3A9F36E190A}"/>
            </a:ext>
          </a:extLst>
        </xdr:cNvPr>
        <xdr:cNvCxnSpPr/>
      </xdr:nvCxnSpPr>
      <xdr:spPr>
        <a:xfrm flipV="1">
          <a:off x="4514850" y="13613705"/>
          <a:ext cx="0" cy="139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9" name="人件費・物件費等の状況最小値テキスト">
          <a:extLst>
            <a:ext uri="{FF2B5EF4-FFF2-40B4-BE49-F238E27FC236}">
              <a16:creationId xmlns:a16="http://schemas.microsoft.com/office/drawing/2014/main" id="{4EF0FF24-E10F-436C-BA44-031B538C49FC}"/>
            </a:ext>
          </a:extLst>
        </xdr:cNvPr>
        <xdr:cNvSpPr txBox="1"/>
      </xdr:nvSpPr>
      <xdr:spPr>
        <a:xfrm>
          <a:off x="4584700" y="149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0" name="直線コネクタ 189">
          <a:extLst>
            <a:ext uri="{FF2B5EF4-FFF2-40B4-BE49-F238E27FC236}">
              <a16:creationId xmlns:a16="http://schemas.microsoft.com/office/drawing/2014/main" id="{75F1818B-9ADA-4FC2-AA04-2FC4F0644F23}"/>
            </a:ext>
          </a:extLst>
        </xdr:cNvPr>
        <xdr:cNvCxnSpPr/>
      </xdr:nvCxnSpPr>
      <xdr:spPr>
        <a:xfrm>
          <a:off x="4425950" y="15010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1" name="人件費・物件費等の状況最大値テキスト">
          <a:extLst>
            <a:ext uri="{FF2B5EF4-FFF2-40B4-BE49-F238E27FC236}">
              <a16:creationId xmlns:a16="http://schemas.microsoft.com/office/drawing/2014/main" id="{A87CC7B5-8A32-4C25-8446-D61F8EAEFFB3}"/>
            </a:ext>
          </a:extLst>
        </xdr:cNvPr>
        <xdr:cNvSpPr txBox="1"/>
      </xdr:nvSpPr>
      <xdr:spPr>
        <a:xfrm>
          <a:off x="4584700" y="1336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2" name="直線コネクタ 191">
          <a:extLst>
            <a:ext uri="{FF2B5EF4-FFF2-40B4-BE49-F238E27FC236}">
              <a16:creationId xmlns:a16="http://schemas.microsoft.com/office/drawing/2014/main" id="{23F21974-3C90-4627-8217-FB17432744D3}"/>
            </a:ext>
          </a:extLst>
        </xdr:cNvPr>
        <xdr:cNvCxnSpPr/>
      </xdr:nvCxnSpPr>
      <xdr:spPr>
        <a:xfrm>
          <a:off x="4425950" y="13613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25384</xdr:rowOff>
    </xdr:from>
    <xdr:to>
      <xdr:col>23</xdr:col>
      <xdr:colOff>133350</xdr:colOff>
      <xdr:row>83</xdr:row>
      <xdr:rowOff>38695</xdr:rowOff>
    </xdr:to>
    <xdr:cxnSp macro="">
      <xdr:nvCxnSpPr>
        <xdr:cNvPr id="193" name="直線コネクタ 192">
          <a:extLst>
            <a:ext uri="{FF2B5EF4-FFF2-40B4-BE49-F238E27FC236}">
              <a16:creationId xmlns:a16="http://schemas.microsoft.com/office/drawing/2014/main" id="{5E902020-4077-4AA2-8D8E-2DFBD1B1D7C5}"/>
            </a:ext>
          </a:extLst>
        </xdr:cNvPr>
        <xdr:cNvCxnSpPr/>
      </xdr:nvCxnSpPr>
      <xdr:spPr>
        <a:xfrm flipV="1">
          <a:off x="3752850" y="13939504"/>
          <a:ext cx="762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4" name="人件費・物件費等の状況平均値テキスト">
          <a:extLst>
            <a:ext uri="{FF2B5EF4-FFF2-40B4-BE49-F238E27FC236}">
              <a16:creationId xmlns:a16="http://schemas.microsoft.com/office/drawing/2014/main" id="{7ACF176A-6CE4-4F09-A2C9-CB11FF9155E4}"/>
            </a:ext>
          </a:extLst>
        </xdr:cNvPr>
        <xdr:cNvSpPr txBox="1"/>
      </xdr:nvSpPr>
      <xdr:spPr>
        <a:xfrm>
          <a:off x="4584700" y="14019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5" name="フローチャート: 判断 194">
          <a:extLst>
            <a:ext uri="{FF2B5EF4-FFF2-40B4-BE49-F238E27FC236}">
              <a16:creationId xmlns:a16="http://schemas.microsoft.com/office/drawing/2014/main" id="{D0C9689C-FE9F-410A-A45F-FD37929C3A48}"/>
            </a:ext>
          </a:extLst>
        </xdr:cNvPr>
        <xdr:cNvSpPr/>
      </xdr:nvSpPr>
      <xdr:spPr>
        <a:xfrm>
          <a:off x="4464050" y="140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9973</xdr:rowOff>
    </xdr:from>
    <xdr:to>
      <xdr:col>19</xdr:col>
      <xdr:colOff>133350</xdr:colOff>
      <xdr:row>83</xdr:row>
      <xdr:rowOff>38695</xdr:rowOff>
    </xdr:to>
    <xdr:cxnSp macro="">
      <xdr:nvCxnSpPr>
        <xdr:cNvPr id="196" name="直線コネクタ 195">
          <a:extLst>
            <a:ext uri="{FF2B5EF4-FFF2-40B4-BE49-F238E27FC236}">
              <a16:creationId xmlns:a16="http://schemas.microsoft.com/office/drawing/2014/main" id="{930F253E-4EA9-433C-8695-82EB234872DD}"/>
            </a:ext>
          </a:extLst>
        </xdr:cNvPr>
        <xdr:cNvCxnSpPr/>
      </xdr:nvCxnSpPr>
      <xdr:spPr>
        <a:xfrm>
          <a:off x="2940050" y="13924093"/>
          <a:ext cx="8128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7" name="フローチャート: 判断 196">
          <a:extLst>
            <a:ext uri="{FF2B5EF4-FFF2-40B4-BE49-F238E27FC236}">
              <a16:creationId xmlns:a16="http://schemas.microsoft.com/office/drawing/2014/main" id="{179B42EB-2252-45C7-BC87-C62C3382AE8C}"/>
            </a:ext>
          </a:extLst>
        </xdr:cNvPr>
        <xdr:cNvSpPr/>
      </xdr:nvSpPr>
      <xdr:spPr>
        <a:xfrm>
          <a:off x="3702050" y="1400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198" name="テキスト ボックス 197">
          <a:extLst>
            <a:ext uri="{FF2B5EF4-FFF2-40B4-BE49-F238E27FC236}">
              <a16:creationId xmlns:a16="http://schemas.microsoft.com/office/drawing/2014/main" id="{8300F05A-F049-4716-907F-DCA07034DED0}"/>
            </a:ext>
          </a:extLst>
        </xdr:cNvPr>
        <xdr:cNvSpPr txBox="1"/>
      </xdr:nvSpPr>
      <xdr:spPr>
        <a:xfrm>
          <a:off x="3409950" y="140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89818</xdr:rowOff>
    </xdr:from>
    <xdr:to>
      <xdr:col>15</xdr:col>
      <xdr:colOff>82550</xdr:colOff>
      <xdr:row>83</xdr:row>
      <xdr:rowOff>9973</xdr:rowOff>
    </xdr:to>
    <xdr:cxnSp macro="">
      <xdr:nvCxnSpPr>
        <xdr:cNvPr id="199" name="直線コネクタ 198">
          <a:extLst>
            <a:ext uri="{FF2B5EF4-FFF2-40B4-BE49-F238E27FC236}">
              <a16:creationId xmlns:a16="http://schemas.microsoft.com/office/drawing/2014/main" id="{3B4AFA7C-F128-42C8-8FD2-5EDB84D276D2}"/>
            </a:ext>
          </a:extLst>
        </xdr:cNvPr>
        <xdr:cNvCxnSpPr/>
      </xdr:nvCxnSpPr>
      <xdr:spPr>
        <a:xfrm>
          <a:off x="2127250" y="13836298"/>
          <a:ext cx="8128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200" name="フローチャート: 判断 199">
          <a:extLst>
            <a:ext uri="{FF2B5EF4-FFF2-40B4-BE49-F238E27FC236}">
              <a16:creationId xmlns:a16="http://schemas.microsoft.com/office/drawing/2014/main" id="{D2A9A2C0-7293-47C0-BAF4-BDD83825ABB4}"/>
            </a:ext>
          </a:extLst>
        </xdr:cNvPr>
        <xdr:cNvSpPr/>
      </xdr:nvSpPr>
      <xdr:spPr>
        <a:xfrm>
          <a:off x="2889250" y="1374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201" name="テキスト ボックス 200">
          <a:extLst>
            <a:ext uri="{FF2B5EF4-FFF2-40B4-BE49-F238E27FC236}">
              <a16:creationId xmlns:a16="http://schemas.microsoft.com/office/drawing/2014/main" id="{90DA8D44-C200-4C0C-BB14-961D7DBC63C5}"/>
            </a:ext>
          </a:extLst>
        </xdr:cNvPr>
        <xdr:cNvSpPr txBox="1"/>
      </xdr:nvSpPr>
      <xdr:spPr>
        <a:xfrm>
          <a:off x="2597150" y="1352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26637</xdr:rowOff>
    </xdr:from>
    <xdr:to>
      <xdr:col>11</xdr:col>
      <xdr:colOff>31750</xdr:colOff>
      <xdr:row>82</xdr:row>
      <xdr:rowOff>89818</xdr:rowOff>
    </xdr:to>
    <xdr:cxnSp macro="">
      <xdr:nvCxnSpPr>
        <xdr:cNvPr id="202" name="直線コネクタ 201">
          <a:extLst>
            <a:ext uri="{FF2B5EF4-FFF2-40B4-BE49-F238E27FC236}">
              <a16:creationId xmlns:a16="http://schemas.microsoft.com/office/drawing/2014/main" id="{B27D8C40-22D2-4C78-8D42-69811F6AB01F}"/>
            </a:ext>
          </a:extLst>
        </xdr:cNvPr>
        <xdr:cNvCxnSpPr/>
      </xdr:nvCxnSpPr>
      <xdr:spPr>
        <a:xfrm>
          <a:off x="1333500" y="13773117"/>
          <a:ext cx="79375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3" name="フローチャート: 判断 202">
          <a:extLst>
            <a:ext uri="{FF2B5EF4-FFF2-40B4-BE49-F238E27FC236}">
              <a16:creationId xmlns:a16="http://schemas.microsoft.com/office/drawing/2014/main" id="{A7F8F94B-B988-4215-8A52-0BF89B08670F}"/>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4" name="テキスト ボックス 203">
          <a:extLst>
            <a:ext uri="{FF2B5EF4-FFF2-40B4-BE49-F238E27FC236}">
              <a16:creationId xmlns:a16="http://schemas.microsoft.com/office/drawing/2014/main" id="{78B82648-5AA9-4D71-B00D-81B2D41FA6CE}"/>
            </a:ext>
          </a:extLst>
        </xdr:cNvPr>
        <xdr:cNvSpPr txBox="1"/>
      </xdr:nvSpPr>
      <xdr:spPr>
        <a:xfrm>
          <a:off x="1784350" y="1344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5" name="フローチャート: 判断 204">
          <a:extLst>
            <a:ext uri="{FF2B5EF4-FFF2-40B4-BE49-F238E27FC236}">
              <a16:creationId xmlns:a16="http://schemas.microsoft.com/office/drawing/2014/main" id="{842BC987-1303-46F1-A3A8-24236AE17D7F}"/>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21477472-E55C-4EF8-B6FD-81F1C9E290E2}"/>
            </a:ext>
          </a:extLst>
        </xdr:cNvPr>
        <xdr:cNvSpPr txBox="1"/>
      </xdr:nvSpPr>
      <xdr:spPr>
        <a:xfrm>
          <a:off x="971550" y="134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131B7B3-80A9-40E2-BE26-15A1F6BC128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40670EB-E72E-4D1F-908D-C65703953C2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7F667AD-8999-4C47-8C6E-72A2889343A2}"/>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B3E7955-ACE6-49EA-8CCA-750B116E93F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1982E4A-B665-426E-BBBE-AFDED9C4553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146034</xdr:rowOff>
    </xdr:from>
    <xdr:to>
      <xdr:col>23</xdr:col>
      <xdr:colOff>184150</xdr:colOff>
      <xdr:row>83</xdr:row>
      <xdr:rowOff>76184</xdr:rowOff>
    </xdr:to>
    <xdr:sp macro="" textlink="">
      <xdr:nvSpPr>
        <xdr:cNvPr id="212" name="楕円 211">
          <a:extLst>
            <a:ext uri="{FF2B5EF4-FFF2-40B4-BE49-F238E27FC236}">
              <a16:creationId xmlns:a16="http://schemas.microsoft.com/office/drawing/2014/main" id="{E84AE0DA-6325-4740-8143-409D7CEC6130}"/>
            </a:ext>
          </a:extLst>
        </xdr:cNvPr>
        <xdr:cNvSpPr/>
      </xdr:nvSpPr>
      <xdr:spPr>
        <a:xfrm>
          <a:off x="4464050" y="1389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162561</xdr:rowOff>
    </xdr:from>
    <xdr:ext cx="762000" cy="259045"/>
    <xdr:sp macro="" textlink="">
      <xdr:nvSpPr>
        <xdr:cNvPr id="213" name="人件費・物件費等の状況該当値テキスト">
          <a:extLst>
            <a:ext uri="{FF2B5EF4-FFF2-40B4-BE49-F238E27FC236}">
              <a16:creationId xmlns:a16="http://schemas.microsoft.com/office/drawing/2014/main" id="{307F8749-F048-4E1C-A328-1F43DA09D62A}"/>
            </a:ext>
          </a:extLst>
        </xdr:cNvPr>
        <xdr:cNvSpPr txBox="1"/>
      </xdr:nvSpPr>
      <xdr:spPr>
        <a:xfrm>
          <a:off x="4584700" y="1374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159345</xdr:rowOff>
    </xdr:from>
    <xdr:to>
      <xdr:col>19</xdr:col>
      <xdr:colOff>184150</xdr:colOff>
      <xdr:row>83</xdr:row>
      <xdr:rowOff>89495</xdr:rowOff>
    </xdr:to>
    <xdr:sp macro="" textlink="">
      <xdr:nvSpPr>
        <xdr:cNvPr id="214" name="楕円 213">
          <a:extLst>
            <a:ext uri="{FF2B5EF4-FFF2-40B4-BE49-F238E27FC236}">
              <a16:creationId xmlns:a16="http://schemas.microsoft.com/office/drawing/2014/main" id="{7BD2FA48-ECE5-4862-97B4-0F9853B41CC5}"/>
            </a:ext>
          </a:extLst>
        </xdr:cNvPr>
        <xdr:cNvSpPr/>
      </xdr:nvSpPr>
      <xdr:spPr>
        <a:xfrm>
          <a:off x="3702050" y="1390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99672</xdr:rowOff>
    </xdr:from>
    <xdr:ext cx="736600" cy="259045"/>
    <xdr:sp macro="" textlink="">
      <xdr:nvSpPr>
        <xdr:cNvPr id="215" name="テキスト ボックス 214">
          <a:extLst>
            <a:ext uri="{FF2B5EF4-FFF2-40B4-BE49-F238E27FC236}">
              <a16:creationId xmlns:a16="http://schemas.microsoft.com/office/drawing/2014/main" id="{B51F5AF5-729F-497E-A20C-2EB684DD3C39}"/>
            </a:ext>
          </a:extLst>
        </xdr:cNvPr>
        <xdr:cNvSpPr txBox="1"/>
      </xdr:nvSpPr>
      <xdr:spPr>
        <a:xfrm>
          <a:off x="3409950" y="1367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130623</xdr:rowOff>
    </xdr:from>
    <xdr:to>
      <xdr:col>15</xdr:col>
      <xdr:colOff>133350</xdr:colOff>
      <xdr:row>83</xdr:row>
      <xdr:rowOff>60773</xdr:rowOff>
    </xdr:to>
    <xdr:sp macro="" textlink="">
      <xdr:nvSpPr>
        <xdr:cNvPr id="216" name="楕円 215">
          <a:extLst>
            <a:ext uri="{FF2B5EF4-FFF2-40B4-BE49-F238E27FC236}">
              <a16:creationId xmlns:a16="http://schemas.microsoft.com/office/drawing/2014/main" id="{DA5D1644-7747-4A60-83EB-77D49D25D448}"/>
            </a:ext>
          </a:extLst>
        </xdr:cNvPr>
        <xdr:cNvSpPr/>
      </xdr:nvSpPr>
      <xdr:spPr>
        <a:xfrm>
          <a:off x="2889250" y="13877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45550</xdr:rowOff>
    </xdr:from>
    <xdr:ext cx="762000" cy="259045"/>
    <xdr:sp macro="" textlink="">
      <xdr:nvSpPr>
        <xdr:cNvPr id="217" name="テキスト ボックス 216">
          <a:extLst>
            <a:ext uri="{FF2B5EF4-FFF2-40B4-BE49-F238E27FC236}">
              <a16:creationId xmlns:a16="http://schemas.microsoft.com/office/drawing/2014/main" id="{A998A1F9-1F61-4945-AD9C-EF1443EBEAE3}"/>
            </a:ext>
          </a:extLst>
        </xdr:cNvPr>
        <xdr:cNvSpPr txBox="1"/>
      </xdr:nvSpPr>
      <xdr:spPr>
        <a:xfrm>
          <a:off x="2597150" y="139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39018</xdr:rowOff>
    </xdr:from>
    <xdr:to>
      <xdr:col>11</xdr:col>
      <xdr:colOff>82550</xdr:colOff>
      <xdr:row>82</xdr:row>
      <xdr:rowOff>140618</xdr:rowOff>
    </xdr:to>
    <xdr:sp macro="" textlink="">
      <xdr:nvSpPr>
        <xdr:cNvPr id="218" name="楕円 217">
          <a:extLst>
            <a:ext uri="{FF2B5EF4-FFF2-40B4-BE49-F238E27FC236}">
              <a16:creationId xmlns:a16="http://schemas.microsoft.com/office/drawing/2014/main" id="{3FD0ED3A-47B9-4001-A1A1-04E47B7DEDB6}"/>
            </a:ext>
          </a:extLst>
        </xdr:cNvPr>
        <xdr:cNvSpPr/>
      </xdr:nvSpPr>
      <xdr:spPr>
        <a:xfrm>
          <a:off x="2095500" y="13785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125395</xdr:rowOff>
    </xdr:from>
    <xdr:ext cx="762000" cy="259045"/>
    <xdr:sp macro="" textlink="">
      <xdr:nvSpPr>
        <xdr:cNvPr id="219" name="テキスト ボックス 218">
          <a:extLst>
            <a:ext uri="{FF2B5EF4-FFF2-40B4-BE49-F238E27FC236}">
              <a16:creationId xmlns:a16="http://schemas.microsoft.com/office/drawing/2014/main" id="{1AE7848C-B3F9-4BB9-AD57-B4A2386BAD8C}"/>
            </a:ext>
          </a:extLst>
        </xdr:cNvPr>
        <xdr:cNvSpPr txBox="1"/>
      </xdr:nvSpPr>
      <xdr:spPr>
        <a:xfrm>
          <a:off x="178435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147287</xdr:rowOff>
    </xdr:from>
    <xdr:to>
      <xdr:col>7</xdr:col>
      <xdr:colOff>31750</xdr:colOff>
      <xdr:row>82</xdr:row>
      <xdr:rowOff>77437</xdr:rowOff>
    </xdr:to>
    <xdr:sp macro="" textlink="">
      <xdr:nvSpPr>
        <xdr:cNvPr id="220" name="楕円 219">
          <a:extLst>
            <a:ext uri="{FF2B5EF4-FFF2-40B4-BE49-F238E27FC236}">
              <a16:creationId xmlns:a16="http://schemas.microsoft.com/office/drawing/2014/main" id="{CEAA5604-08A9-4E38-8AF2-AEC347AF3EC8}"/>
            </a:ext>
          </a:extLst>
        </xdr:cNvPr>
        <xdr:cNvSpPr/>
      </xdr:nvSpPr>
      <xdr:spPr>
        <a:xfrm>
          <a:off x="1282700" y="137261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62214</xdr:rowOff>
    </xdr:from>
    <xdr:ext cx="762000" cy="259045"/>
    <xdr:sp macro="" textlink="">
      <xdr:nvSpPr>
        <xdr:cNvPr id="221" name="テキスト ボックス 220">
          <a:extLst>
            <a:ext uri="{FF2B5EF4-FFF2-40B4-BE49-F238E27FC236}">
              <a16:creationId xmlns:a16="http://schemas.microsoft.com/office/drawing/2014/main" id="{246B83D8-D91D-4F39-8ABA-3F6D8371E163}"/>
            </a:ext>
          </a:extLst>
        </xdr:cNvPr>
        <xdr:cNvSpPr txBox="1"/>
      </xdr:nvSpPr>
      <xdr:spPr>
        <a:xfrm>
          <a:off x="971550" y="1380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5B5AA07-A384-4E2D-91B6-4FE5DC53145B}"/>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6CC71E-7069-4020-9F75-79103402686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38CE471-1BF9-404D-8D7C-391DAE1041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D2C0C64-29E5-4C2B-8518-CC0F8782174D}"/>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70915AB-6FBF-4498-B87E-3C90CD28724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75F0FB6-1F0D-4D5C-8009-B3974D260D4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176D60A-D2E8-486E-BE9E-DAAC965BD199}"/>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44BB32A-1786-4D3B-827E-2A7332C9DD2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513C3E3-FAEF-4EE8-9808-6BBB881C4F06}"/>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58E421F-13F5-45FE-8183-3A4A57195F5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6D90EB9-E030-4659-B799-9DA383BA6C0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8F00B0F9-AA27-4257-B66F-D0DE339D03E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70E3E9-76F5-46EC-9A72-34F92F64B352}"/>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３ポイント増加し、類似団体平均を１．３ポイント上回っている。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BA987CE-0B99-4054-A6EC-1C6155C8520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B1E17F1-9F01-4103-BE2D-0DFC3D834D2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2D743A9-9F82-45E5-BCDA-3494666C5C8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26D9F1CB-E60F-452B-BE99-8200725E0B0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B530EE1-4C2A-4152-B22B-5E960D0378B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BA6BF73-8A65-42A2-8F2C-82FEDD016B58}"/>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50DB5B4-983F-42BC-8E47-AA6AE21A7BCC}"/>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D48BAFBE-DA0F-49BF-AFA1-B1AB1FDAB9BB}"/>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A44856EA-E687-494C-A98B-9BC88A567578}"/>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514E1D7C-1849-4266-AFA8-38E4E58B4AA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649A4B60-E428-40AA-940D-3D4708815A1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D5DF449F-E49B-43DB-B88E-407313976CD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1ECBF0DA-FB2B-489C-A889-96D2D54DF8C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E12F3150-AD65-47FD-8246-CB371761D6E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D89D3E3-2D63-40B2-9860-0579187C46C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E9BE1A9F-9A3B-4292-ABA6-DB6D35A6B4A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99D77438-89AD-4CF7-9FAE-42199D6965E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78D609D7-3AA7-4C2F-815F-A7CF3B6B2121}"/>
            </a:ext>
          </a:extLst>
        </xdr:cNvPr>
        <xdr:cNvCxnSpPr/>
      </xdr:nvCxnSpPr>
      <xdr:spPr>
        <a:xfrm flipV="1">
          <a:off x="15474950" y="13507357"/>
          <a:ext cx="0" cy="1465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E963B104-E7EA-45BE-995D-7457333023A2}"/>
            </a:ext>
          </a:extLst>
        </xdr:cNvPr>
        <xdr:cNvSpPr txBox="1"/>
      </xdr:nvSpPr>
      <xdr:spPr>
        <a:xfrm>
          <a:off x="15563850" y="149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438DA6F3-4D98-45AF-B637-2EE672D5FEF5}"/>
            </a:ext>
          </a:extLst>
        </xdr:cNvPr>
        <xdr:cNvCxnSpPr/>
      </xdr:nvCxnSpPr>
      <xdr:spPr>
        <a:xfrm>
          <a:off x="15405100" y="14972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6FCA1E23-FC1F-46D2-B08E-60A4F38814C0}"/>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FFB13F88-554A-4A65-A78D-DF3DE235E9F5}"/>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289DFA2B-0D37-4626-AE10-C26E77BF976B}"/>
            </a:ext>
          </a:extLst>
        </xdr:cNvPr>
        <xdr:cNvCxnSpPr/>
      </xdr:nvCxnSpPr>
      <xdr:spPr>
        <a:xfrm>
          <a:off x="14712950" y="14587583"/>
          <a:ext cx="762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EDE97729-CCA3-4F59-9526-35215B17D602}"/>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E0C5EEA4-9271-427D-BB99-C904BC1056F8}"/>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AC275CC8-7186-4FC2-9659-D285D98E022A}"/>
            </a:ext>
          </a:extLst>
        </xdr:cNvPr>
        <xdr:cNvCxnSpPr/>
      </xdr:nvCxnSpPr>
      <xdr:spPr>
        <a:xfrm flipV="1">
          <a:off x="13903960" y="14587583"/>
          <a:ext cx="80899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CC1992C4-BAA9-4B36-A2ED-A9A97943429D}"/>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1FCDF121-F00A-48E2-B926-B43C281E4709}"/>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8190DDA1-18F9-4ECB-A1C3-26318B798AC9}"/>
            </a:ext>
          </a:extLst>
        </xdr:cNvPr>
        <xdr:cNvCxnSpPr/>
      </xdr:nvCxnSpPr>
      <xdr:spPr>
        <a:xfrm>
          <a:off x="13106400" y="14652716"/>
          <a:ext cx="79756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3C51D6FB-1686-41C0-91E4-E3ADF19B02CE}"/>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F3FF1EB1-0987-40DD-B0C1-A5CE9E6D4D71}"/>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21E95A31-E5C0-4BD7-B47E-C1D9E0AF86B3}"/>
            </a:ext>
          </a:extLst>
        </xdr:cNvPr>
        <xdr:cNvCxnSpPr/>
      </xdr:nvCxnSpPr>
      <xdr:spPr>
        <a:xfrm>
          <a:off x="12293600" y="14618244"/>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7" name="フローチャート: 判断 266">
          <a:extLst>
            <a:ext uri="{FF2B5EF4-FFF2-40B4-BE49-F238E27FC236}">
              <a16:creationId xmlns:a16="http://schemas.microsoft.com/office/drawing/2014/main" id="{B625AC90-81C8-42AC-8BA2-AF0F76065CF3}"/>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93C4A23C-AF87-42B8-A904-CC51AFDB65E3}"/>
            </a:ext>
          </a:extLst>
        </xdr:cNvPr>
        <xdr:cNvSpPr txBox="1"/>
      </xdr:nvSpPr>
      <xdr:spPr>
        <a:xfrm>
          <a:off x="127635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5E0B304C-B7A4-4DCA-A770-70B0A709DE16}"/>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C30E5793-FC25-4994-AD3F-CD4EDB39AD92}"/>
            </a:ext>
          </a:extLst>
        </xdr:cNvPr>
        <xdr:cNvSpPr txBox="1"/>
      </xdr:nvSpPr>
      <xdr:spPr>
        <a:xfrm>
          <a:off x="119507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8CC135A-7384-41CA-A2D5-4C0FA366BA1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FDF256C-1871-41D2-B30A-7041DDAEDD3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6B38365-CC3F-496B-93EE-2D7FB402ED5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441366A-6401-4F68-8551-16C226C0B7F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9A3F8B8-278E-47BE-BD71-9B04B4567ACA}"/>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B2D7C455-ABC7-49D3-B755-60BAB55183F1}"/>
            </a:ext>
          </a:extLst>
        </xdr:cNvPr>
        <xdr:cNvSpPr/>
      </xdr:nvSpPr>
      <xdr:spPr>
        <a:xfrm>
          <a:off x="15427960" y="14584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5D8C8BB2-7BF6-4439-9714-DF2BA84B1C3F}"/>
            </a:ext>
          </a:extLst>
        </xdr:cNvPr>
        <xdr:cNvSpPr txBox="1"/>
      </xdr:nvSpPr>
      <xdr:spPr>
        <a:xfrm>
          <a:off x="15563850" y="145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8BA19750-4FC0-4227-AC82-5090A75A3380}"/>
            </a:ext>
          </a:extLst>
        </xdr:cNvPr>
        <xdr:cNvSpPr/>
      </xdr:nvSpPr>
      <xdr:spPr>
        <a:xfrm>
          <a:off x="14665960" y="145367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ED315D70-2F4A-4603-B1C5-04FB94EDD583}"/>
            </a:ext>
          </a:extLst>
        </xdr:cNvPr>
        <xdr:cNvSpPr txBox="1"/>
      </xdr:nvSpPr>
      <xdr:spPr>
        <a:xfrm>
          <a:off x="14370050" y="1461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4FBD7063-6A7B-427B-9BBB-70FFD52EF94C}"/>
            </a:ext>
          </a:extLst>
        </xdr:cNvPr>
        <xdr:cNvSpPr/>
      </xdr:nvSpPr>
      <xdr:spPr>
        <a:xfrm>
          <a:off x="13868400" y="14619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AD7152F2-A950-4E06-9AE6-2EC65840C3B3}"/>
            </a:ext>
          </a:extLst>
        </xdr:cNvPr>
        <xdr:cNvSpPr txBox="1"/>
      </xdr:nvSpPr>
      <xdr:spPr>
        <a:xfrm>
          <a:off x="1355725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D0C3832E-A5AA-4343-9772-70127C037AB2}"/>
            </a:ext>
          </a:extLst>
        </xdr:cNvPr>
        <xdr:cNvSpPr/>
      </xdr:nvSpPr>
      <xdr:spPr>
        <a:xfrm>
          <a:off x="13055600" y="14601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C72C611C-C838-4D91-9C89-1C6CC9C5C700}"/>
            </a:ext>
          </a:extLst>
        </xdr:cNvPr>
        <xdr:cNvSpPr txBox="1"/>
      </xdr:nvSpPr>
      <xdr:spPr>
        <a:xfrm>
          <a:off x="1276350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EB172482-CF07-49D8-8D97-22AB61DCEBFD}"/>
            </a:ext>
          </a:extLst>
        </xdr:cNvPr>
        <xdr:cNvSpPr/>
      </xdr:nvSpPr>
      <xdr:spPr>
        <a:xfrm>
          <a:off x="12242800" y="14571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5FB62168-A873-42DA-84A1-ACEE9EA62804}"/>
            </a:ext>
          </a:extLst>
        </xdr:cNvPr>
        <xdr:cNvSpPr txBox="1"/>
      </xdr:nvSpPr>
      <xdr:spPr>
        <a:xfrm>
          <a:off x="1195070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F0A847D-108B-4C16-90D5-0A9FEBAE888D}"/>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7EAEA94-6F58-4473-894E-8E199B448C42}"/>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19570CF-819D-4521-86F9-0079858E81F8}"/>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BDAFD309-4719-425A-A275-6F7D9BF87BD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8E92980F-99BF-4FEF-B78D-4E68472610E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10CE668-3D6D-4818-83B0-49D478F7E395}"/>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E0E402E-3BF7-44FC-B2B7-2E5447D20B5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C51657A-DC8E-43CE-900E-07BDE0955F39}"/>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FA3EE5B-5457-499C-B533-69FBA8D8103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206418A-B15F-4679-BA68-F5CC47CCA141}"/>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88C8311-00A1-4CEF-BF3F-AB91F91B892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C4FB058E-D265-49AD-8238-0C5FE47D5A95}"/>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3976A86-0758-4769-9EF4-E302B238C36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３人減少し、類似団体平均を０．１７人下回っている。組織機構の見直しと併せて、定員管理適正化計画に基づく数値目標を設定し、退職者数と採用者数の調整や障害者雇用の推進等による計画的な職員数の適正化と、行政需要の変化に対応した適切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02B0250-E3C8-4608-8C9B-E22809B5A0B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534A5FF9-6017-4034-8CCF-4D4DBF892FE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5BD5608A-47FF-4C91-AD63-495DDDD6B08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87188F5D-C9BF-4C29-A987-78BFFF6D26DB}"/>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BAC63397-DAD2-4D0C-8EAF-2FB122FEEAA4}"/>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20415FE6-93DC-4D32-AAFD-5DEA870BA5AC}"/>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34E7E58A-F5FA-41DD-B3F1-6F1135882C6B}"/>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2B587982-2698-4819-B140-D614E731D60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47E26ED5-F7E2-4EAC-846E-E99176375E7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2A4C7658-4BEC-44E5-8492-D21FEF0C13ED}"/>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96CB264B-91BC-4455-B15B-9153C113C32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97CEBA76-994E-445F-B1A8-65AC379EEDB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C278E89-D39A-4863-B264-31B1E10BF7EE}"/>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58BF0F5E-008C-432C-82C3-674C4277166E}"/>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2F90A799-369E-4404-A3C2-D09EC620B896}"/>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F485451-31AB-428E-9339-7DF1C25E3C7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2B53934F-37F4-4228-8259-7EF1B1642E4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E9EF8A27-ED07-4A03-A18B-153B10B4DEA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7" name="直線コネクタ 316">
          <a:extLst>
            <a:ext uri="{FF2B5EF4-FFF2-40B4-BE49-F238E27FC236}">
              <a16:creationId xmlns:a16="http://schemas.microsoft.com/office/drawing/2014/main" id="{B1DD868E-DF98-43FA-AE9D-8C162233D0C7}"/>
            </a:ext>
          </a:extLst>
        </xdr:cNvPr>
        <xdr:cNvCxnSpPr/>
      </xdr:nvCxnSpPr>
      <xdr:spPr>
        <a:xfrm flipV="1">
          <a:off x="15474950" y="9902614"/>
          <a:ext cx="0" cy="1354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8" name="定員管理の状況最小値テキスト">
          <a:extLst>
            <a:ext uri="{FF2B5EF4-FFF2-40B4-BE49-F238E27FC236}">
              <a16:creationId xmlns:a16="http://schemas.microsoft.com/office/drawing/2014/main" id="{406C03ED-3A0D-4058-BC0D-0C089C2A9AD3}"/>
            </a:ext>
          </a:extLst>
        </xdr:cNvPr>
        <xdr:cNvSpPr txBox="1"/>
      </xdr:nvSpPr>
      <xdr:spPr>
        <a:xfrm>
          <a:off x="15563850" y="1123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9" name="直線コネクタ 318">
          <a:extLst>
            <a:ext uri="{FF2B5EF4-FFF2-40B4-BE49-F238E27FC236}">
              <a16:creationId xmlns:a16="http://schemas.microsoft.com/office/drawing/2014/main" id="{B0F7D616-04CF-4030-A72D-DA4BF5158C88}"/>
            </a:ext>
          </a:extLst>
        </xdr:cNvPr>
        <xdr:cNvCxnSpPr/>
      </xdr:nvCxnSpPr>
      <xdr:spPr>
        <a:xfrm>
          <a:off x="15405100" y="11256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0" name="定員管理の状況最大値テキスト">
          <a:extLst>
            <a:ext uri="{FF2B5EF4-FFF2-40B4-BE49-F238E27FC236}">
              <a16:creationId xmlns:a16="http://schemas.microsoft.com/office/drawing/2014/main" id="{31F48695-0920-400B-AF88-B3E476529EF0}"/>
            </a:ext>
          </a:extLst>
        </xdr:cNvPr>
        <xdr:cNvSpPr txBox="1"/>
      </xdr:nvSpPr>
      <xdr:spPr>
        <a:xfrm>
          <a:off x="15563850" y="96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1" name="直線コネクタ 320">
          <a:extLst>
            <a:ext uri="{FF2B5EF4-FFF2-40B4-BE49-F238E27FC236}">
              <a16:creationId xmlns:a16="http://schemas.microsoft.com/office/drawing/2014/main" id="{F66F8435-2C0D-4169-977D-12265895FA37}"/>
            </a:ext>
          </a:extLst>
        </xdr:cNvPr>
        <xdr:cNvCxnSpPr/>
      </xdr:nvCxnSpPr>
      <xdr:spPr>
        <a:xfrm>
          <a:off x="15405100" y="9902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106741</xdr:rowOff>
    </xdr:from>
    <xdr:to>
      <xdr:col>81</xdr:col>
      <xdr:colOff>44450</xdr:colOff>
      <xdr:row>61</xdr:row>
      <xdr:rowOff>121678</xdr:rowOff>
    </xdr:to>
    <xdr:cxnSp macro="">
      <xdr:nvCxnSpPr>
        <xdr:cNvPr id="322" name="直線コネクタ 321">
          <a:extLst>
            <a:ext uri="{FF2B5EF4-FFF2-40B4-BE49-F238E27FC236}">
              <a16:creationId xmlns:a16="http://schemas.microsoft.com/office/drawing/2014/main" id="{C9E6A727-7A1B-42F7-9CEE-BDC30B434799}"/>
            </a:ext>
          </a:extLst>
        </xdr:cNvPr>
        <xdr:cNvCxnSpPr/>
      </xdr:nvCxnSpPr>
      <xdr:spPr>
        <a:xfrm flipV="1">
          <a:off x="14712950" y="10332781"/>
          <a:ext cx="762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3" name="定員管理の状況平均値テキスト">
          <a:extLst>
            <a:ext uri="{FF2B5EF4-FFF2-40B4-BE49-F238E27FC236}">
              <a16:creationId xmlns:a16="http://schemas.microsoft.com/office/drawing/2014/main" id="{080535CC-1CD8-467E-B87C-CDB6E637E5C3}"/>
            </a:ext>
          </a:extLst>
        </xdr:cNvPr>
        <xdr:cNvSpPr txBox="1"/>
      </xdr:nvSpPr>
      <xdr:spPr>
        <a:xfrm>
          <a:off x="15563850" y="1027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4" name="フローチャート: 判断 323">
          <a:extLst>
            <a:ext uri="{FF2B5EF4-FFF2-40B4-BE49-F238E27FC236}">
              <a16:creationId xmlns:a16="http://schemas.microsoft.com/office/drawing/2014/main" id="{822E1C73-7A5B-472A-9E65-22C9447915F7}"/>
            </a:ext>
          </a:extLst>
        </xdr:cNvPr>
        <xdr:cNvSpPr/>
      </xdr:nvSpPr>
      <xdr:spPr>
        <a:xfrm>
          <a:off x="15427960" y="103015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121678</xdr:rowOff>
    </xdr:to>
    <xdr:cxnSp macro="">
      <xdr:nvCxnSpPr>
        <xdr:cNvPr id="325" name="直線コネクタ 324">
          <a:extLst>
            <a:ext uri="{FF2B5EF4-FFF2-40B4-BE49-F238E27FC236}">
              <a16:creationId xmlns:a16="http://schemas.microsoft.com/office/drawing/2014/main" id="{72A7D983-94B8-444E-8F16-4D71A2258F04}"/>
            </a:ext>
          </a:extLst>
        </xdr:cNvPr>
        <xdr:cNvCxnSpPr/>
      </xdr:nvCxnSpPr>
      <xdr:spPr>
        <a:xfrm>
          <a:off x="13903960" y="10335078"/>
          <a:ext cx="80899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6" name="フローチャート: 判断 325">
          <a:extLst>
            <a:ext uri="{FF2B5EF4-FFF2-40B4-BE49-F238E27FC236}">
              <a16:creationId xmlns:a16="http://schemas.microsoft.com/office/drawing/2014/main" id="{EA6C3CFB-9376-4775-9AFA-7DC140A252F0}"/>
            </a:ext>
          </a:extLst>
        </xdr:cNvPr>
        <xdr:cNvSpPr/>
      </xdr:nvSpPr>
      <xdr:spPr>
        <a:xfrm>
          <a:off x="14665960" y="102911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27" name="テキスト ボックス 326">
          <a:extLst>
            <a:ext uri="{FF2B5EF4-FFF2-40B4-BE49-F238E27FC236}">
              <a16:creationId xmlns:a16="http://schemas.microsoft.com/office/drawing/2014/main" id="{EE2614F1-A08D-4F47-99F0-21EB08F1554D}"/>
            </a:ext>
          </a:extLst>
        </xdr:cNvPr>
        <xdr:cNvSpPr txBox="1"/>
      </xdr:nvSpPr>
      <xdr:spPr>
        <a:xfrm>
          <a:off x="14370050" y="1006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96399</xdr:rowOff>
    </xdr:from>
    <xdr:to>
      <xdr:col>72</xdr:col>
      <xdr:colOff>203200</xdr:colOff>
      <xdr:row>61</xdr:row>
      <xdr:rowOff>109038</xdr:rowOff>
    </xdr:to>
    <xdr:cxnSp macro="">
      <xdr:nvCxnSpPr>
        <xdr:cNvPr id="328" name="直線コネクタ 327">
          <a:extLst>
            <a:ext uri="{FF2B5EF4-FFF2-40B4-BE49-F238E27FC236}">
              <a16:creationId xmlns:a16="http://schemas.microsoft.com/office/drawing/2014/main" id="{2E79C8B1-B8BF-4AB4-B35B-6C2279A13F64}"/>
            </a:ext>
          </a:extLst>
        </xdr:cNvPr>
        <xdr:cNvCxnSpPr/>
      </xdr:nvCxnSpPr>
      <xdr:spPr>
        <a:xfrm>
          <a:off x="13106400" y="10322439"/>
          <a:ext cx="79756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90654</xdr:rowOff>
    </xdr:from>
    <xdr:to>
      <xdr:col>73</xdr:col>
      <xdr:colOff>44450</xdr:colOff>
      <xdr:row>61</xdr:row>
      <xdr:rowOff>20804</xdr:rowOff>
    </xdr:to>
    <xdr:sp macro="" textlink="">
      <xdr:nvSpPr>
        <xdr:cNvPr id="329" name="フローチャート: 判断 328">
          <a:extLst>
            <a:ext uri="{FF2B5EF4-FFF2-40B4-BE49-F238E27FC236}">
              <a16:creationId xmlns:a16="http://schemas.microsoft.com/office/drawing/2014/main" id="{6853BD23-931B-4899-BD13-2C34EDD7CDAC}"/>
            </a:ext>
          </a:extLst>
        </xdr:cNvPr>
        <xdr:cNvSpPr/>
      </xdr:nvSpPr>
      <xdr:spPr>
        <a:xfrm>
          <a:off x="13868400" y="101490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30981</xdr:rowOff>
    </xdr:from>
    <xdr:ext cx="762000" cy="259045"/>
    <xdr:sp macro="" textlink="">
      <xdr:nvSpPr>
        <xdr:cNvPr id="330" name="テキスト ボックス 329">
          <a:extLst>
            <a:ext uri="{FF2B5EF4-FFF2-40B4-BE49-F238E27FC236}">
              <a16:creationId xmlns:a16="http://schemas.microsoft.com/office/drawing/2014/main" id="{5B1CD777-D263-4364-9625-706714FBD17D}"/>
            </a:ext>
          </a:extLst>
        </xdr:cNvPr>
        <xdr:cNvSpPr txBox="1"/>
      </xdr:nvSpPr>
      <xdr:spPr>
        <a:xfrm>
          <a:off x="13557250" y="992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96399</xdr:rowOff>
    </xdr:to>
    <xdr:cxnSp macro="">
      <xdr:nvCxnSpPr>
        <xdr:cNvPr id="331" name="直線コネクタ 330">
          <a:extLst>
            <a:ext uri="{FF2B5EF4-FFF2-40B4-BE49-F238E27FC236}">
              <a16:creationId xmlns:a16="http://schemas.microsoft.com/office/drawing/2014/main" id="{BFBFE68C-48B6-4C77-80FA-C18B7CCE68AA}"/>
            </a:ext>
          </a:extLst>
        </xdr:cNvPr>
        <xdr:cNvCxnSpPr/>
      </xdr:nvCxnSpPr>
      <xdr:spPr>
        <a:xfrm>
          <a:off x="12293600" y="10310949"/>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102144</xdr:rowOff>
    </xdr:from>
    <xdr:to>
      <xdr:col>68</xdr:col>
      <xdr:colOff>203200</xdr:colOff>
      <xdr:row>61</xdr:row>
      <xdr:rowOff>32294</xdr:rowOff>
    </xdr:to>
    <xdr:sp macro="" textlink="">
      <xdr:nvSpPr>
        <xdr:cNvPr id="332" name="フローチャート: 判断 331">
          <a:extLst>
            <a:ext uri="{FF2B5EF4-FFF2-40B4-BE49-F238E27FC236}">
              <a16:creationId xmlns:a16="http://schemas.microsoft.com/office/drawing/2014/main" id="{D9FCD9A0-F3D1-45CB-8C77-4328BF7B846D}"/>
            </a:ext>
          </a:extLst>
        </xdr:cNvPr>
        <xdr:cNvSpPr/>
      </xdr:nvSpPr>
      <xdr:spPr>
        <a:xfrm>
          <a:off x="13055600" y="101605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42471</xdr:rowOff>
    </xdr:from>
    <xdr:ext cx="762000" cy="259045"/>
    <xdr:sp macro="" textlink="">
      <xdr:nvSpPr>
        <xdr:cNvPr id="333" name="テキスト ボックス 332">
          <a:extLst>
            <a:ext uri="{FF2B5EF4-FFF2-40B4-BE49-F238E27FC236}">
              <a16:creationId xmlns:a16="http://schemas.microsoft.com/office/drawing/2014/main" id="{A822C7F9-4CE6-4701-B13E-C2BA125958E3}"/>
            </a:ext>
          </a:extLst>
        </xdr:cNvPr>
        <xdr:cNvSpPr txBox="1"/>
      </xdr:nvSpPr>
      <xdr:spPr>
        <a:xfrm>
          <a:off x="12763500" y="99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4" name="フローチャート: 判断 333">
          <a:extLst>
            <a:ext uri="{FF2B5EF4-FFF2-40B4-BE49-F238E27FC236}">
              <a16:creationId xmlns:a16="http://schemas.microsoft.com/office/drawing/2014/main" id="{3913CC69-A77B-427B-B7D7-2C777A5ED2F0}"/>
            </a:ext>
          </a:extLst>
        </xdr:cNvPr>
        <xdr:cNvSpPr/>
      </xdr:nvSpPr>
      <xdr:spPr>
        <a:xfrm>
          <a:off x="12242800" y="10150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5" name="テキスト ボックス 334">
          <a:extLst>
            <a:ext uri="{FF2B5EF4-FFF2-40B4-BE49-F238E27FC236}">
              <a16:creationId xmlns:a16="http://schemas.microsoft.com/office/drawing/2014/main" id="{054CDCD5-96E2-4A73-AD1D-CE6863C5B274}"/>
            </a:ext>
          </a:extLst>
        </xdr:cNvPr>
        <xdr:cNvSpPr txBox="1"/>
      </xdr:nvSpPr>
      <xdr:spPr>
        <a:xfrm>
          <a:off x="11950700" y="99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2F6EF95-8E21-47F4-9E45-CB86A7A3D62F}"/>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148A396-354E-4E87-AF93-C133E306E5D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4D20864-5BB8-4724-8CBD-0818FFA65D75}"/>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740F484-2919-4812-9B54-70D98A77B96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978124E-3515-462E-BE37-2748DF1827D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55941</xdr:rowOff>
    </xdr:from>
    <xdr:to>
      <xdr:col>81</xdr:col>
      <xdr:colOff>95250</xdr:colOff>
      <xdr:row>61</xdr:row>
      <xdr:rowOff>157541</xdr:rowOff>
    </xdr:to>
    <xdr:sp macro="" textlink="">
      <xdr:nvSpPr>
        <xdr:cNvPr id="341" name="楕円 340">
          <a:extLst>
            <a:ext uri="{FF2B5EF4-FFF2-40B4-BE49-F238E27FC236}">
              <a16:creationId xmlns:a16="http://schemas.microsoft.com/office/drawing/2014/main" id="{94E255C3-B99B-4629-86AB-DCE18083217A}"/>
            </a:ext>
          </a:extLst>
        </xdr:cNvPr>
        <xdr:cNvSpPr/>
      </xdr:nvSpPr>
      <xdr:spPr>
        <a:xfrm>
          <a:off x="15427960" y="10281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72468</xdr:rowOff>
    </xdr:from>
    <xdr:ext cx="762000" cy="259045"/>
    <xdr:sp macro="" textlink="">
      <xdr:nvSpPr>
        <xdr:cNvPr id="342" name="定員管理の状況該当値テキスト">
          <a:extLst>
            <a:ext uri="{FF2B5EF4-FFF2-40B4-BE49-F238E27FC236}">
              <a16:creationId xmlns:a16="http://schemas.microsoft.com/office/drawing/2014/main" id="{69584A79-6D46-414A-B5D4-0A06442AC111}"/>
            </a:ext>
          </a:extLst>
        </xdr:cNvPr>
        <xdr:cNvSpPr txBox="1"/>
      </xdr:nvSpPr>
      <xdr:spPr>
        <a:xfrm>
          <a:off x="15563850" y="1013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70878</xdr:rowOff>
    </xdr:from>
    <xdr:to>
      <xdr:col>77</xdr:col>
      <xdr:colOff>95250</xdr:colOff>
      <xdr:row>62</xdr:row>
      <xdr:rowOff>1028</xdr:rowOff>
    </xdr:to>
    <xdr:sp macro="" textlink="">
      <xdr:nvSpPr>
        <xdr:cNvPr id="343" name="楕円 342">
          <a:extLst>
            <a:ext uri="{FF2B5EF4-FFF2-40B4-BE49-F238E27FC236}">
              <a16:creationId xmlns:a16="http://schemas.microsoft.com/office/drawing/2014/main" id="{736581E7-B306-4E51-B9B4-AC197FB81B4A}"/>
            </a:ext>
          </a:extLst>
        </xdr:cNvPr>
        <xdr:cNvSpPr/>
      </xdr:nvSpPr>
      <xdr:spPr>
        <a:xfrm>
          <a:off x="14665960" y="10296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157255</xdr:rowOff>
    </xdr:from>
    <xdr:ext cx="736600" cy="259045"/>
    <xdr:sp macro="" textlink="">
      <xdr:nvSpPr>
        <xdr:cNvPr id="344" name="テキスト ボックス 343">
          <a:extLst>
            <a:ext uri="{FF2B5EF4-FFF2-40B4-BE49-F238E27FC236}">
              <a16:creationId xmlns:a16="http://schemas.microsoft.com/office/drawing/2014/main" id="{BDD90B80-283A-44A7-B2B3-87F15A01EEEF}"/>
            </a:ext>
          </a:extLst>
        </xdr:cNvPr>
        <xdr:cNvSpPr txBox="1"/>
      </xdr:nvSpPr>
      <xdr:spPr>
        <a:xfrm>
          <a:off x="14370050" y="1038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a:extLst>
            <a:ext uri="{FF2B5EF4-FFF2-40B4-BE49-F238E27FC236}">
              <a16:creationId xmlns:a16="http://schemas.microsoft.com/office/drawing/2014/main" id="{1889D271-E71F-4753-A277-5BD39E93CDDA}"/>
            </a:ext>
          </a:extLst>
        </xdr:cNvPr>
        <xdr:cNvSpPr/>
      </xdr:nvSpPr>
      <xdr:spPr>
        <a:xfrm>
          <a:off x="13868400" y="10284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a:extLst>
            <a:ext uri="{FF2B5EF4-FFF2-40B4-BE49-F238E27FC236}">
              <a16:creationId xmlns:a16="http://schemas.microsoft.com/office/drawing/2014/main" id="{5336F341-E833-4F03-8D68-9B33B697FF7B}"/>
            </a:ext>
          </a:extLst>
        </xdr:cNvPr>
        <xdr:cNvSpPr txBox="1"/>
      </xdr:nvSpPr>
      <xdr:spPr>
        <a:xfrm>
          <a:off x="13557250" y="10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45599</xdr:rowOff>
    </xdr:from>
    <xdr:to>
      <xdr:col>68</xdr:col>
      <xdr:colOff>203200</xdr:colOff>
      <xdr:row>61</xdr:row>
      <xdr:rowOff>147199</xdr:rowOff>
    </xdr:to>
    <xdr:sp macro="" textlink="">
      <xdr:nvSpPr>
        <xdr:cNvPr id="347" name="楕円 346">
          <a:extLst>
            <a:ext uri="{FF2B5EF4-FFF2-40B4-BE49-F238E27FC236}">
              <a16:creationId xmlns:a16="http://schemas.microsoft.com/office/drawing/2014/main" id="{9CC92EF5-ADF1-46AC-857C-4587987A2650}"/>
            </a:ext>
          </a:extLst>
        </xdr:cNvPr>
        <xdr:cNvSpPr/>
      </xdr:nvSpPr>
      <xdr:spPr>
        <a:xfrm>
          <a:off x="13055600" y="1027163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131976</xdr:rowOff>
    </xdr:from>
    <xdr:ext cx="762000" cy="259045"/>
    <xdr:sp macro="" textlink="">
      <xdr:nvSpPr>
        <xdr:cNvPr id="348" name="テキスト ボックス 347">
          <a:extLst>
            <a:ext uri="{FF2B5EF4-FFF2-40B4-BE49-F238E27FC236}">
              <a16:creationId xmlns:a16="http://schemas.microsoft.com/office/drawing/2014/main" id="{9040F7D8-6C6A-42EF-B429-87E8874A3B32}"/>
            </a:ext>
          </a:extLst>
        </xdr:cNvPr>
        <xdr:cNvSpPr txBox="1"/>
      </xdr:nvSpPr>
      <xdr:spPr>
        <a:xfrm>
          <a:off x="12763500" y="103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49" name="楕円 348">
          <a:extLst>
            <a:ext uri="{FF2B5EF4-FFF2-40B4-BE49-F238E27FC236}">
              <a16:creationId xmlns:a16="http://schemas.microsoft.com/office/drawing/2014/main" id="{48DCF415-489F-423A-ACE3-DE6FDC38E9AE}"/>
            </a:ext>
          </a:extLst>
        </xdr:cNvPr>
        <xdr:cNvSpPr/>
      </xdr:nvSpPr>
      <xdr:spPr>
        <a:xfrm>
          <a:off x="122428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50" name="テキスト ボックス 349">
          <a:extLst>
            <a:ext uri="{FF2B5EF4-FFF2-40B4-BE49-F238E27FC236}">
              <a16:creationId xmlns:a16="http://schemas.microsoft.com/office/drawing/2014/main" id="{DFC5C1FC-849D-4513-9CD9-A7D916C9F661}"/>
            </a:ext>
          </a:extLst>
        </xdr:cNvPr>
        <xdr:cNvSpPr txBox="1"/>
      </xdr:nvSpPr>
      <xdr:spPr>
        <a:xfrm>
          <a:off x="11950700" y="103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4DC1E7B-0188-4F74-96FD-839A1A66215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20701818-43BB-4769-8B1D-4E19587E802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9813D28-941B-404A-B82B-3454C59E4AF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6CB2C16-D4F0-4F9D-9796-C0B0A415EDC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E8531B4B-16DC-4714-BA10-847D31DD3F0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5680BD9-9CCE-4896-9DD3-2A015B075A3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1A1CE0D-177C-4D8D-94EC-827F2D2B132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C8FEC21D-8F54-4F1D-9AF3-E26B3C17FE8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24652AB1-A364-44BD-AC01-BFC215F6BE1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B77173F-62FA-4188-9559-B846A0E979C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9805AC0-71B4-4D0F-887E-56BE47720F1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1B3C03BB-BAA3-4F50-8D44-73C4F689ADA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5006734-101A-4652-AD94-26EE846BFFC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ポイント減少し、類似団体平均を３．７ポイント下回っている。算定式の分子の構成要素である元利償還金の額が増加するとともに、分母の構成要素である標準財政規模が減少したことで、単年度比率では４．６％、前年度と比較して１．１ポイント増加したが、令和元年度の単年度比率が５．０％であり、令和４年度より高率であったため、３か年平均としては減少した。今後、大型事業に係る合併特例事業債の影響で、令和１１年度ごろまで多額の地方債の償還が続いていく見込みであるため、地方債発行の抑制に努め、健全な水準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5830F01E-2CB2-41E9-85CE-61E81319347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BD72BAFC-CCE6-4503-B609-B762A1718478}"/>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D5335622-EC3D-43A2-BD57-063F4A317A7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E455099-8CDC-4996-8652-9FE4F2A98E27}"/>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9EF9227F-0F95-4B23-B51E-2E1D8314074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6239E936-4145-47DC-A209-054B86F7B966}"/>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3371E4EC-B14F-421C-8409-BB3F4A65A67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4F7715E-5BD9-445B-827E-1E3DDC22B3AB}"/>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776C89B5-A546-4761-874B-491C2A3B75EA}"/>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455EB9DA-3C8F-46D5-B06A-5F1952642C9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F577C068-111C-4582-91A7-93793F73CD18}"/>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78F0F38-AB26-45DE-AC2E-3AE517F3A8FA}"/>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5F223255-A699-4A5E-B63B-6DBF071F8AE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4BCFFC4-9A8D-4171-AFD2-474318A24F33}"/>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C3C63A37-13E6-434C-8356-C77E2B42538F}"/>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295D977E-906F-4B37-96EA-E1579376458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2DD57F21-33F4-4582-A329-062345EA141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1" name="直線コネクタ 380">
          <a:extLst>
            <a:ext uri="{FF2B5EF4-FFF2-40B4-BE49-F238E27FC236}">
              <a16:creationId xmlns:a16="http://schemas.microsoft.com/office/drawing/2014/main" id="{526D8FEF-E945-40DF-86B3-45A4F69B4E3C}"/>
            </a:ext>
          </a:extLst>
        </xdr:cNvPr>
        <xdr:cNvCxnSpPr/>
      </xdr:nvCxnSpPr>
      <xdr:spPr>
        <a:xfrm flipV="1">
          <a:off x="15474950" y="6066488"/>
          <a:ext cx="0" cy="1359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2" name="公債費負担の状況最小値テキスト">
          <a:extLst>
            <a:ext uri="{FF2B5EF4-FFF2-40B4-BE49-F238E27FC236}">
              <a16:creationId xmlns:a16="http://schemas.microsoft.com/office/drawing/2014/main" id="{04C19FF5-B5DF-4ECD-A41B-FEB57EE809D6}"/>
            </a:ext>
          </a:extLst>
        </xdr:cNvPr>
        <xdr:cNvSpPr txBox="1"/>
      </xdr:nvSpPr>
      <xdr:spPr>
        <a:xfrm>
          <a:off x="15563850" y="73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3" name="直線コネクタ 382">
          <a:extLst>
            <a:ext uri="{FF2B5EF4-FFF2-40B4-BE49-F238E27FC236}">
              <a16:creationId xmlns:a16="http://schemas.microsoft.com/office/drawing/2014/main" id="{0B9944B0-48A1-49AD-88DD-640D7E1F5F3B}"/>
            </a:ext>
          </a:extLst>
        </xdr:cNvPr>
        <xdr:cNvCxnSpPr/>
      </xdr:nvCxnSpPr>
      <xdr:spPr>
        <a:xfrm>
          <a:off x="15405100" y="7426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147978E8-377F-4CA1-9F46-D328C1A7327C}"/>
            </a:ext>
          </a:extLst>
        </xdr:cNvPr>
        <xdr:cNvSpPr txBox="1"/>
      </xdr:nvSpPr>
      <xdr:spPr>
        <a:xfrm>
          <a:off x="15563850" y="581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3F4B0339-CB0F-4164-AC82-12E314150609}"/>
            </a:ext>
          </a:extLst>
        </xdr:cNvPr>
        <xdr:cNvCxnSpPr/>
      </xdr:nvCxnSpPr>
      <xdr:spPr>
        <a:xfrm>
          <a:off x="15405100" y="6066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113695</xdr:rowOff>
    </xdr:to>
    <xdr:cxnSp macro="">
      <xdr:nvCxnSpPr>
        <xdr:cNvPr id="386" name="直線コネクタ 385">
          <a:extLst>
            <a:ext uri="{FF2B5EF4-FFF2-40B4-BE49-F238E27FC236}">
              <a16:creationId xmlns:a16="http://schemas.microsoft.com/office/drawing/2014/main" id="{C00DA1B9-D1B5-4529-8E7E-2A6F88A33DC4}"/>
            </a:ext>
          </a:extLst>
        </xdr:cNvPr>
        <xdr:cNvCxnSpPr/>
      </xdr:nvCxnSpPr>
      <xdr:spPr>
        <a:xfrm flipV="1">
          <a:off x="14712950" y="647252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87" name="公債費負担の状況平均値テキスト">
          <a:extLst>
            <a:ext uri="{FF2B5EF4-FFF2-40B4-BE49-F238E27FC236}">
              <a16:creationId xmlns:a16="http://schemas.microsoft.com/office/drawing/2014/main" id="{EC344B38-02EB-4DC3-A10B-D2E50A4212AE}"/>
            </a:ext>
          </a:extLst>
        </xdr:cNvPr>
        <xdr:cNvSpPr txBox="1"/>
      </xdr:nvSpPr>
      <xdr:spPr>
        <a:xfrm>
          <a:off x="15563850" y="681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492D7AFC-1464-4D3F-9FCF-E5E7082FB21D}"/>
            </a:ext>
          </a:extLst>
        </xdr:cNvPr>
        <xdr:cNvSpPr/>
      </xdr:nvSpPr>
      <xdr:spPr>
        <a:xfrm>
          <a:off x="15427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39</xdr:row>
      <xdr:rowOff>22678</xdr:rowOff>
    </xdr:to>
    <xdr:cxnSp macro="">
      <xdr:nvCxnSpPr>
        <xdr:cNvPr id="389" name="直線コネクタ 388">
          <a:extLst>
            <a:ext uri="{FF2B5EF4-FFF2-40B4-BE49-F238E27FC236}">
              <a16:creationId xmlns:a16="http://schemas.microsoft.com/office/drawing/2014/main" id="{B7D7341D-6BF9-4CD9-8217-34691AC57498}"/>
            </a:ext>
          </a:extLst>
        </xdr:cNvPr>
        <xdr:cNvCxnSpPr/>
      </xdr:nvCxnSpPr>
      <xdr:spPr>
        <a:xfrm flipV="1">
          <a:off x="13903960" y="6484015"/>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4F8BC04F-AA51-4A8F-924A-4C98DCECAC13}"/>
            </a:ext>
          </a:extLst>
        </xdr:cNvPr>
        <xdr:cNvSpPr/>
      </xdr:nvSpPr>
      <xdr:spPr>
        <a:xfrm>
          <a:off x="14665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2896FB9A-F46F-4238-894A-769296AD1DF4}"/>
            </a:ext>
          </a:extLst>
        </xdr:cNvPr>
        <xdr:cNvSpPr txBox="1"/>
      </xdr:nvSpPr>
      <xdr:spPr>
        <a:xfrm>
          <a:off x="14370050" y="692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80131</xdr:rowOff>
    </xdr:to>
    <xdr:cxnSp macro="">
      <xdr:nvCxnSpPr>
        <xdr:cNvPr id="392" name="直線コネクタ 391">
          <a:extLst>
            <a:ext uri="{FF2B5EF4-FFF2-40B4-BE49-F238E27FC236}">
              <a16:creationId xmlns:a16="http://schemas.microsoft.com/office/drawing/2014/main" id="{A17A7A1D-EA05-473A-99F6-E1EBA3EB6EED}"/>
            </a:ext>
          </a:extLst>
        </xdr:cNvPr>
        <xdr:cNvCxnSpPr/>
      </xdr:nvCxnSpPr>
      <xdr:spPr>
        <a:xfrm flipV="1">
          <a:off x="13106400" y="6560638"/>
          <a:ext cx="79756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3" name="フローチャート: 判断 392">
          <a:extLst>
            <a:ext uri="{FF2B5EF4-FFF2-40B4-BE49-F238E27FC236}">
              <a16:creationId xmlns:a16="http://schemas.microsoft.com/office/drawing/2014/main" id="{4BB71D0A-FA58-479B-9890-1975E1887232}"/>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4" name="テキスト ボックス 393">
          <a:extLst>
            <a:ext uri="{FF2B5EF4-FFF2-40B4-BE49-F238E27FC236}">
              <a16:creationId xmlns:a16="http://schemas.microsoft.com/office/drawing/2014/main" id="{F10ADF7B-4B66-4C36-BDBA-6D4328339002}"/>
            </a:ext>
          </a:extLst>
        </xdr:cNvPr>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5" name="直線コネクタ 394">
          <a:extLst>
            <a:ext uri="{FF2B5EF4-FFF2-40B4-BE49-F238E27FC236}">
              <a16:creationId xmlns:a16="http://schemas.microsoft.com/office/drawing/2014/main" id="{1833C941-D4D1-49D8-8CC3-783782378C4D}"/>
            </a:ext>
          </a:extLst>
        </xdr:cNvPr>
        <xdr:cNvCxnSpPr/>
      </xdr:nvCxnSpPr>
      <xdr:spPr>
        <a:xfrm flipV="1">
          <a:off x="12293600" y="6618091"/>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6" name="フローチャート: 判断 395">
          <a:extLst>
            <a:ext uri="{FF2B5EF4-FFF2-40B4-BE49-F238E27FC236}">
              <a16:creationId xmlns:a16="http://schemas.microsoft.com/office/drawing/2014/main" id="{16224D13-E2A0-4720-8BA2-EAEB78B685EC}"/>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7" name="テキスト ボックス 396">
          <a:extLst>
            <a:ext uri="{FF2B5EF4-FFF2-40B4-BE49-F238E27FC236}">
              <a16:creationId xmlns:a16="http://schemas.microsoft.com/office/drawing/2014/main" id="{52419DD3-BE03-4DBD-A009-0E607D05D07A}"/>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8" name="フローチャート: 判断 397">
          <a:extLst>
            <a:ext uri="{FF2B5EF4-FFF2-40B4-BE49-F238E27FC236}">
              <a16:creationId xmlns:a16="http://schemas.microsoft.com/office/drawing/2014/main" id="{124B4401-2169-41F6-8E59-B87224DCEC4F}"/>
            </a:ext>
          </a:extLst>
        </xdr:cNvPr>
        <xdr:cNvSpPr/>
      </xdr:nvSpPr>
      <xdr:spPr>
        <a:xfrm>
          <a:off x="122428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64D6CEAD-0FF0-4C55-84B1-671C5D6E563F}"/>
            </a:ext>
          </a:extLst>
        </xdr:cNvPr>
        <xdr:cNvSpPr txBox="1"/>
      </xdr:nvSpPr>
      <xdr:spPr>
        <a:xfrm>
          <a:off x="119507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54CA5D2-CB93-4B9D-907B-9FE070FD462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4D415C2-B122-497E-8D11-30045D99D4F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1DF1F7F-FE84-4C9D-8F03-044F3FBC10B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30E26A1-4BF3-46F2-BBB0-BC0BFB67D02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DEF1736E-A402-4676-A26C-5BC8F58552F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5" name="楕円 404">
          <a:extLst>
            <a:ext uri="{FF2B5EF4-FFF2-40B4-BE49-F238E27FC236}">
              <a16:creationId xmlns:a16="http://schemas.microsoft.com/office/drawing/2014/main" id="{965CDCD4-1132-4370-9E17-1ADC945CC3D0}"/>
            </a:ext>
          </a:extLst>
        </xdr:cNvPr>
        <xdr:cNvSpPr/>
      </xdr:nvSpPr>
      <xdr:spPr>
        <a:xfrm>
          <a:off x="15427960" y="6421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6" name="公債費負担の状況該当値テキスト">
          <a:extLst>
            <a:ext uri="{FF2B5EF4-FFF2-40B4-BE49-F238E27FC236}">
              <a16:creationId xmlns:a16="http://schemas.microsoft.com/office/drawing/2014/main" id="{94912695-FBAE-47CA-A51B-C22F804780A7}"/>
            </a:ext>
          </a:extLst>
        </xdr:cNvPr>
        <xdr:cNvSpPr txBox="1"/>
      </xdr:nvSpPr>
      <xdr:spPr>
        <a:xfrm>
          <a:off x="15563850" y="627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7" name="楕円 406">
          <a:extLst>
            <a:ext uri="{FF2B5EF4-FFF2-40B4-BE49-F238E27FC236}">
              <a16:creationId xmlns:a16="http://schemas.microsoft.com/office/drawing/2014/main" id="{A3CE1061-19AF-45C3-9E52-E7E0F0B794F4}"/>
            </a:ext>
          </a:extLst>
        </xdr:cNvPr>
        <xdr:cNvSpPr/>
      </xdr:nvSpPr>
      <xdr:spPr>
        <a:xfrm>
          <a:off x="14665960" y="6433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8" name="テキスト ボックス 407">
          <a:extLst>
            <a:ext uri="{FF2B5EF4-FFF2-40B4-BE49-F238E27FC236}">
              <a16:creationId xmlns:a16="http://schemas.microsoft.com/office/drawing/2014/main" id="{73A60C9E-D7B8-4779-AAD9-0DE2BDFB41FF}"/>
            </a:ext>
          </a:extLst>
        </xdr:cNvPr>
        <xdr:cNvSpPr txBox="1"/>
      </xdr:nvSpPr>
      <xdr:spPr>
        <a:xfrm>
          <a:off x="14370050" y="620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9" name="楕円 408">
          <a:extLst>
            <a:ext uri="{FF2B5EF4-FFF2-40B4-BE49-F238E27FC236}">
              <a16:creationId xmlns:a16="http://schemas.microsoft.com/office/drawing/2014/main" id="{C94EE30E-8C39-4076-AF96-0529E4BE5669}"/>
            </a:ext>
          </a:extLst>
        </xdr:cNvPr>
        <xdr:cNvSpPr/>
      </xdr:nvSpPr>
      <xdr:spPr>
        <a:xfrm>
          <a:off x="13868400" y="65136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8BFCCB32-E12D-473D-AFD5-C7D80A6AB4FB}"/>
            </a:ext>
          </a:extLst>
        </xdr:cNvPr>
        <xdr:cNvSpPr txBox="1"/>
      </xdr:nvSpPr>
      <xdr:spPr>
        <a:xfrm>
          <a:off x="1355725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1" name="楕円 410">
          <a:extLst>
            <a:ext uri="{FF2B5EF4-FFF2-40B4-BE49-F238E27FC236}">
              <a16:creationId xmlns:a16="http://schemas.microsoft.com/office/drawing/2014/main" id="{1481FCE8-54A9-478B-8300-EEC5BCD38778}"/>
            </a:ext>
          </a:extLst>
        </xdr:cNvPr>
        <xdr:cNvSpPr/>
      </xdr:nvSpPr>
      <xdr:spPr>
        <a:xfrm>
          <a:off x="13055600" y="65672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2" name="テキスト ボックス 411">
          <a:extLst>
            <a:ext uri="{FF2B5EF4-FFF2-40B4-BE49-F238E27FC236}">
              <a16:creationId xmlns:a16="http://schemas.microsoft.com/office/drawing/2014/main" id="{89A4BB3E-0F8E-455E-AE1B-7A5985F4EB84}"/>
            </a:ext>
          </a:extLst>
        </xdr:cNvPr>
        <xdr:cNvSpPr txBox="1"/>
      </xdr:nvSpPr>
      <xdr:spPr>
        <a:xfrm>
          <a:off x="12763500" y="634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3" name="楕円 412">
          <a:extLst>
            <a:ext uri="{FF2B5EF4-FFF2-40B4-BE49-F238E27FC236}">
              <a16:creationId xmlns:a16="http://schemas.microsoft.com/office/drawing/2014/main" id="{3FB6FCDA-7430-4A8B-913D-87D629AF6C70}"/>
            </a:ext>
          </a:extLst>
        </xdr:cNvPr>
        <xdr:cNvSpPr/>
      </xdr:nvSpPr>
      <xdr:spPr>
        <a:xfrm>
          <a:off x="12242800" y="66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4AB06707-1666-49AF-A918-33FAB1DE059E}"/>
            </a:ext>
          </a:extLst>
        </xdr:cNvPr>
        <xdr:cNvSpPr txBox="1"/>
      </xdr:nvSpPr>
      <xdr:spPr>
        <a:xfrm>
          <a:off x="11950700" y="637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BCED233C-BF5E-41BF-A3B0-100057E7577E}"/>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43AA89D3-2361-4C3F-B3F5-1C7CE90FBDE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51326D7A-F75C-4CA8-9538-FE4A346E7F7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B1D449F-A800-49A7-B05F-249679C5212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136719EC-4E5E-43CF-A548-3A0877F7A5A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B0D28B64-DD7B-4524-80BA-B759B811927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1C3016A2-9C46-42E7-99DD-D0F2D58DA37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920F49A9-9C15-427D-B99C-C8AB73EC718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D5491582-666C-4C68-AAC0-E7E6757ABAB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748CCB60-0EB7-46FA-8CA7-73B11EC1ADEE}"/>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9CDCE0C2-C0C4-4FCB-BF39-306C37EF137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7D378027-D7D2-4FF7-AB64-CF6EF8404DD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556640E4-33E7-4AB6-A540-AF0ADC0976D3}"/>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８．９ポイント減少し、類似団体平均を０．７ポイント下回っている。前年度比減少の主な要因は、後年度の公債費の増加に備えた減債基金の積立て等による充当可能基金残高の増加、地方債残高の減少等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70B2DAC9-1520-4B9D-AFAD-F93A3B5762A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443AB0D3-FAF4-43C7-859A-702F5907228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145F314F-0285-410B-A0F6-A7DE232DE24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9F631415-A6DB-45FC-AF2D-5237D1B24C73}"/>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6308D078-A2F5-4C1E-A9BC-0783F555119B}"/>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5D3DD5B0-500C-41FC-8DAA-626A41F3090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5203A9DE-74C8-4176-8841-13E33C28ABDC}"/>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5B94E79A-5B2B-4CB2-8D6B-7A03897559C7}"/>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6D67E0D6-614F-4E74-99DA-D53A5194DE6E}"/>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D8CDD44B-B92D-47DB-8B94-EAA92CD4D0F5}"/>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B95182BE-0357-46DA-8553-80F2C009CACC}"/>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577CCE57-BC72-4FCE-8151-51329CFB0FB1}"/>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F134037C-9BEA-4506-91E8-9BCA419299F1}"/>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8E034824-4094-4656-9CD3-597F5B71A9D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A9C807C9-ADA2-4512-A143-464E9E9B88D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3" name="直線コネクタ 442">
          <a:extLst>
            <a:ext uri="{FF2B5EF4-FFF2-40B4-BE49-F238E27FC236}">
              <a16:creationId xmlns:a16="http://schemas.microsoft.com/office/drawing/2014/main" id="{FDF351D0-4BF0-4B73-95CF-82B6C4A2856D}"/>
            </a:ext>
          </a:extLst>
        </xdr:cNvPr>
        <xdr:cNvCxnSpPr/>
      </xdr:nvCxnSpPr>
      <xdr:spPr>
        <a:xfrm flipV="1">
          <a:off x="15474950" y="2321137"/>
          <a:ext cx="0" cy="1571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4" name="将来負担の状況最小値テキスト">
          <a:extLst>
            <a:ext uri="{FF2B5EF4-FFF2-40B4-BE49-F238E27FC236}">
              <a16:creationId xmlns:a16="http://schemas.microsoft.com/office/drawing/2014/main" id="{CC1DD1FE-F0FC-4181-A445-3A0162F170AA}"/>
            </a:ext>
          </a:extLst>
        </xdr:cNvPr>
        <xdr:cNvSpPr txBox="1"/>
      </xdr:nvSpPr>
      <xdr:spPr>
        <a:xfrm>
          <a:off x="15563850" y="386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5" name="直線コネクタ 444">
          <a:extLst>
            <a:ext uri="{FF2B5EF4-FFF2-40B4-BE49-F238E27FC236}">
              <a16:creationId xmlns:a16="http://schemas.microsoft.com/office/drawing/2014/main" id="{C679F4BB-0E44-43A6-9297-597EBEF15BB7}"/>
            </a:ext>
          </a:extLst>
        </xdr:cNvPr>
        <xdr:cNvCxnSpPr/>
      </xdr:nvCxnSpPr>
      <xdr:spPr>
        <a:xfrm>
          <a:off x="15405100" y="3893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47B36FA4-4561-4A20-90BA-753B5D36015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CE941251-B11C-4596-899C-7F1C49940325}"/>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15</xdr:row>
      <xdr:rowOff>96520</xdr:rowOff>
    </xdr:to>
    <xdr:cxnSp macro="">
      <xdr:nvCxnSpPr>
        <xdr:cNvPr id="448" name="直線コネクタ 447">
          <a:extLst>
            <a:ext uri="{FF2B5EF4-FFF2-40B4-BE49-F238E27FC236}">
              <a16:creationId xmlns:a16="http://schemas.microsoft.com/office/drawing/2014/main" id="{D00D8B3F-6689-4EBB-8634-8EC0953B0626}"/>
            </a:ext>
          </a:extLst>
        </xdr:cNvPr>
        <xdr:cNvCxnSpPr/>
      </xdr:nvCxnSpPr>
      <xdr:spPr>
        <a:xfrm flipV="1">
          <a:off x="14712950" y="2361565"/>
          <a:ext cx="762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170832</xdr:rowOff>
    </xdr:from>
    <xdr:ext cx="762000" cy="259045"/>
    <xdr:sp macro="" textlink="">
      <xdr:nvSpPr>
        <xdr:cNvPr id="449" name="将来負担の状況平均値テキスト">
          <a:extLst>
            <a:ext uri="{FF2B5EF4-FFF2-40B4-BE49-F238E27FC236}">
              <a16:creationId xmlns:a16="http://schemas.microsoft.com/office/drawing/2014/main" id="{755D51A1-FD7A-4542-83A0-2AA850E26B6C}"/>
            </a:ext>
          </a:extLst>
        </xdr:cNvPr>
        <xdr:cNvSpPr txBox="1"/>
      </xdr:nvSpPr>
      <xdr:spPr>
        <a:xfrm>
          <a:off x="15563850" y="235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0" name="フローチャート: 判断 449">
          <a:extLst>
            <a:ext uri="{FF2B5EF4-FFF2-40B4-BE49-F238E27FC236}">
              <a16:creationId xmlns:a16="http://schemas.microsoft.com/office/drawing/2014/main" id="{6B3035EE-2A46-4906-B8A9-A98FA7683BE7}"/>
            </a:ext>
          </a:extLst>
        </xdr:cNvPr>
        <xdr:cNvSpPr/>
      </xdr:nvSpPr>
      <xdr:spPr>
        <a:xfrm>
          <a:off x="15427960" y="23239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16</xdr:row>
      <xdr:rowOff>8184</xdr:rowOff>
    </xdr:to>
    <xdr:cxnSp macro="">
      <xdr:nvCxnSpPr>
        <xdr:cNvPr id="451" name="直線コネクタ 450">
          <a:extLst>
            <a:ext uri="{FF2B5EF4-FFF2-40B4-BE49-F238E27FC236}">
              <a16:creationId xmlns:a16="http://schemas.microsoft.com/office/drawing/2014/main" id="{48438CEB-15E9-43E1-A4B6-6E3514B0D877}"/>
            </a:ext>
          </a:extLst>
        </xdr:cNvPr>
        <xdr:cNvCxnSpPr/>
      </xdr:nvCxnSpPr>
      <xdr:spPr>
        <a:xfrm flipV="1">
          <a:off x="13903960" y="2611120"/>
          <a:ext cx="808990" cy="7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2" name="フローチャート: 判断 451">
          <a:extLst>
            <a:ext uri="{FF2B5EF4-FFF2-40B4-BE49-F238E27FC236}">
              <a16:creationId xmlns:a16="http://schemas.microsoft.com/office/drawing/2014/main" id="{AC9B09DC-4E68-4FB5-9703-13E74CBEB1FE}"/>
            </a:ext>
          </a:extLst>
        </xdr:cNvPr>
        <xdr:cNvSpPr/>
      </xdr:nvSpPr>
      <xdr:spPr>
        <a:xfrm>
          <a:off x="14665960" y="25201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3" name="テキスト ボックス 452">
          <a:extLst>
            <a:ext uri="{FF2B5EF4-FFF2-40B4-BE49-F238E27FC236}">
              <a16:creationId xmlns:a16="http://schemas.microsoft.com/office/drawing/2014/main" id="{B19E42CC-868D-4A72-B674-0BCE9106A6D7}"/>
            </a:ext>
          </a:extLst>
        </xdr:cNvPr>
        <xdr:cNvSpPr txBox="1"/>
      </xdr:nvSpPr>
      <xdr:spPr>
        <a:xfrm>
          <a:off x="14370050" y="229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8184</xdr:rowOff>
    </xdr:from>
    <xdr:to>
      <xdr:col>72</xdr:col>
      <xdr:colOff>203200</xdr:colOff>
      <xdr:row>16</xdr:row>
      <xdr:rowOff>55104</xdr:rowOff>
    </xdr:to>
    <xdr:cxnSp macro="">
      <xdr:nvCxnSpPr>
        <xdr:cNvPr id="454" name="直線コネクタ 453">
          <a:extLst>
            <a:ext uri="{FF2B5EF4-FFF2-40B4-BE49-F238E27FC236}">
              <a16:creationId xmlns:a16="http://schemas.microsoft.com/office/drawing/2014/main" id="{6EF7E70A-A990-43FE-A924-E32938750A85}"/>
            </a:ext>
          </a:extLst>
        </xdr:cNvPr>
        <xdr:cNvCxnSpPr/>
      </xdr:nvCxnSpPr>
      <xdr:spPr>
        <a:xfrm flipV="1">
          <a:off x="13106400" y="2690424"/>
          <a:ext cx="79756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5" name="フローチャート: 判断 454">
          <a:extLst>
            <a:ext uri="{FF2B5EF4-FFF2-40B4-BE49-F238E27FC236}">
              <a16:creationId xmlns:a16="http://schemas.microsoft.com/office/drawing/2014/main" id="{FF7ABBA5-44F9-466F-9F6F-F01CE57F9277}"/>
            </a:ext>
          </a:extLst>
        </xdr:cNvPr>
        <xdr:cNvSpPr/>
      </xdr:nvSpPr>
      <xdr:spPr>
        <a:xfrm>
          <a:off x="13868400" y="25991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6" name="テキスト ボックス 455">
          <a:extLst>
            <a:ext uri="{FF2B5EF4-FFF2-40B4-BE49-F238E27FC236}">
              <a16:creationId xmlns:a16="http://schemas.microsoft.com/office/drawing/2014/main" id="{6D97353F-9124-496C-AC37-F5E3F93F92EA}"/>
            </a:ext>
          </a:extLst>
        </xdr:cNvPr>
        <xdr:cNvSpPr txBox="1"/>
      </xdr:nvSpPr>
      <xdr:spPr>
        <a:xfrm>
          <a:off x="13557250" y="23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95179</xdr:rowOff>
    </xdr:from>
    <xdr:to>
      <xdr:col>68</xdr:col>
      <xdr:colOff>152400</xdr:colOff>
      <xdr:row>16</xdr:row>
      <xdr:rowOff>55104</xdr:rowOff>
    </xdr:to>
    <xdr:cxnSp macro="">
      <xdr:nvCxnSpPr>
        <xdr:cNvPr id="457" name="直線コネクタ 456">
          <a:extLst>
            <a:ext uri="{FF2B5EF4-FFF2-40B4-BE49-F238E27FC236}">
              <a16:creationId xmlns:a16="http://schemas.microsoft.com/office/drawing/2014/main" id="{9A130634-753E-4CE1-966D-D6E6D3FF5CC0}"/>
            </a:ext>
          </a:extLst>
        </xdr:cNvPr>
        <xdr:cNvCxnSpPr/>
      </xdr:nvCxnSpPr>
      <xdr:spPr>
        <a:xfrm>
          <a:off x="12293600" y="2609779"/>
          <a:ext cx="812800" cy="1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8" name="フローチャート: 判断 457">
          <a:extLst>
            <a:ext uri="{FF2B5EF4-FFF2-40B4-BE49-F238E27FC236}">
              <a16:creationId xmlns:a16="http://schemas.microsoft.com/office/drawing/2014/main" id="{4F31DC63-0AA2-4EDB-9027-C83A1F5BC615}"/>
            </a:ext>
          </a:extLst>
        </xdr:cNvPr>
        <xdr:cNvSpPr/>
      </xdr:nvSpPr>
      <xdr:spPr>
        <a:xfrm>
          <a:off x="13055600" y="260455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9" name="テキスト ボックス 458">
          <a:extLst>
            <a:ext uri="{FF2B5EF4-FFF2-40B4-BE49-F238E27FC236}">
              <a16:creationId xmlns:a16="http://schemas.microsoft.com/office/drawing/2014/main" id="{DAB26CCF-F1A7-49E7-A33C-C8B010D9A224}"/>
            </a:ext>
          </a:extLst>
        </xdr:cNvPr>
        <xdr:cNvSpPr txBox="1"/>
      </xdr:nvSpPr>
      <xdr:spPr>
        <a:xfrm>
          <a:off x="12763500" y="23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60" name="フローチャート: 判断 459">
          <a:extLst>
            <a:ext uri="{FF2B5EF4-FFF2-40B4-BE49-F238E27FC236}">
              <a16:creationId xmlns:a16="http://schemas.microsoft.com/office/drawing/2014/main" id="{A71445F6-F71E-479D-8087-60E5139E2CBB}"/>
            </a:ext>
          </a:extLst>
        </xdr:cNvPr>
        <xdr:cNvSpPr/>
      </xdr:nvSpPr>
      <xdr:spPr>
        <a:xfrm>
          <a:off x="12242800" y="2601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61" name="テキスト ボックス 460">
          <a:extLst>
            <a:ext uri="{FF2B5EF4-FFF2-40B4-BE49-F238E27FC236}">
              <a16:creationId xmlns:a16="http://schemas.microsoft.com/office/drawing/2014/main" id="{B431337B-B5B8-40D3-89BB-2715A3AB1525}"/>
            </a:ext>
          </a:extLst>
        </xdr:cNvPr>
        <xdr:cNvSpPr txBox="1"/>
      </xdr:nvSpPr>
      <xdr:spPr>
        <a:xfrm>
          <a:off x="11950700" y="268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F8E40060-AEC4-40C1-845C-CC52F0932CA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35085BE-9481-49C2-BBC2-FF9A708F863B}"/>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B7ED296-F156-4C75-B8E3-576B95DF607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1E1B18F2-5F03-4C78-A1D7-72356B27C3B7}"/>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A8800CD5-46F5-46FF-833F-5F463974D4C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7" name="楕円 466">
          <a:extLst>
            <a:ext uri="{FF2B5EF4-FFF2-40B4-BE49-F238E27FC236}">
              <a16:creationId xmlns:a16="http://schemas.microsoft.com/office/drawing/2014/main" id="{BD7085D4-208B-4D6B-8847-EC71B6FD7C67}"/>
            </a:ext>
          </a:extLst>
        </xdr:cNvPr>
        <xdr:cNvSpPr/>
      </xdr:nvSpPr>
      <xdr:spPr>
        <a:xfrm>
          <a:off x="15427960" y="23145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56532</xdr:rowOff>
    </xdr:from>
    <xdr:ext cx="762000" cy="259045"/>
    <xdr:sp macro="" textlink="">
      <xdr:nvSpPr>
        <xdr:cNvPr id="468" name="将来負担の状況該当値テキスト">
          <a:extLst>
            <a:ext uri="{FF2B5EF4-FFF2-40B4-BE49-F238E27FC236}">
              <a16:creationId xmlns:a16="http://schemas.microsoft.com/office/drawing/2014/main" id="{51F2EF55-3487-48EF-BA2B-53E69926D7C8}"/>
            </a:ext>
          </a:extLst>
        </xdr:cNvPr>
        <xdr:cNvSpPr txBox="1"/>
      </xdr:nvSpPr>
      <xdr:spPr>
        <a:xfrm>
          <a:off x="1556385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9" name="楕円 468">
          <a:extLst>
            <a:ext uri="{FF2B5EF4-FFF2-40B4-BE49-F238E27FC236}">
              <a16:creationId xmlns:a16="http://schemas.microsoft.com/office/drawing/2014/main" id="{68FC9EFE-F107-405F-8C71-CC9A44894FD2}"/>
            </a:ext>
          </a:extLst>
        </xdr:cNvPr>
        <xdr:cNvSpPr/>
      </xdr:nvSpPr>
      <xdr:spPr>
        <a:xfrm>
          <a:off x="14665960" y="2560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70" name="テキスト ボックス 469">
          <a:extLst>
            <a:ext uri="{FF2B5EF4-FFF2-40B4-BE49-F238E27FC236}">
              <a16:creationId xmlns:a16="http://schemas.microsoft.com/office/drawing/2014/main" id="{FF7367EA-6330-4AEF-A2C3-A8A7E46430F6}"/>
            </a:ext>
          </a:extLst>
        </xdr:cNvPr>
        <xdr:cNvSpPr txBox="1"/>
      </xdr:nvSpPr>
      <xdr:spPr>
        <a:xfrm>
          <a:off x="1437005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128834</xdr:rowOff>
    </xdr:from>
    <xdr:to>
      <xdr:col>73</xdr:col>
      <xdr:colOff>44450</xdr:colOff>
      <xdr:row>16</xdr:row>
      <xdr:rowOff>58984</xdr:rowOff>
    </xdr:to>
    <xdr:sp macro="" textlink="">
      <xdr:nvSpPr>
        <xdr:cNvPr id="471" name="楕円 470">
          <a:extLst>
            <a:ext uri="{FF2B5EF4-FFF2-40B4-BE49-F238E27FC236}">
              <a16:creationId xmlns:a16="http://schemas.microsoft.com/office/drawing/2014/main" id="{F58C2BED-BF66-4AE6-AC34-38E29D194A0F}"/>
            </a:ext>
          </a:extLst>
        </xdr:cNvPr>
        <xdr:cNvSpPr/>
      </xdr:nvSpPr>
      <xdr:spPr>
        <a:xfrm>
          <a:off x="13868400" y="26434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43761</xdr:rowOff>
    </xdr:from>
    <xdr:ext cx="762000" cy="259045"/>
    <xdr:sp macro="" textlink="">
      <xdr:nvSpPr>
        <xdr:cNvPr id="472" name="テキスト ボックス 471">
          <a:extLst>
            <a:ext uri="{FF2B5EF4-FFF2-40B4-BE49-F238E27FC236}">
              <a16:creationId xmlns:a16="http://schemas.microsoft.com/office/drawing/2014/main" id="{FB6063AC-868B-4437-92DF-D4CFADCC8AEB}"/>
            </a:ext>
          </a:extLst>
        </xdr:cNvPr>
        <xdr:cNvSpPr txBox="1"/>
      </xdr:nvSpPr>
      <xdr:spPr>
        <a:xfrm>
          <a:off x="13557250" y="27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4304</xdr:rowOff>
    </xdr:from>
    <xdr:to>
      <xdr:col>68</xdr:col>
      <xdr:colOff>203200</xdr:colOff>
      <xdr:row>16</xdr:row>
      <xdr:rowOff>105904</xdr:rowOff>
    </xdr:to>
    <xdr:sp macro="" textlink="">
      <xdr:nvSpPr>
        <xdr:cNvPr id="473" name="楕円 472">
          <a:extLst>
            <a:ext uri="{FF2B5EF4-FFF2-40B4-BE49-F238E27FC236}">
              <a16:creationId xmlns:a16="http://schemas.microsoft.com/office/drawing/2014/main" id="{AACF0048-4599-42AA-B84E-F5925C128249}"/>
            </a:ext>
          </a:extLst>
        </xdr:cNvPr>
        <xdr:cNvSpPr/>
      </xdr:nvSpPr>
      <xdr:spPr>
        <a:xfrm>
          <a:off x="13055600" y="268654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90681</xdr:rowOff>
    </xdr:from>
    <xdr:ext cx="762000" cy="259045"/>
    <xdr:sp macro="" textlink="">
      <xdr:nvSpPr>
        <xdr:cNvPr id="474" name="テキスト ボックス 473">
          <a:extLst>
            <a:ext uri="{FF2B5EF4-FFF2-40B4-BE49-F238E27FC236}">
              <a16:creationId xmlns:a16="http://schemas.microsoft.com/office/drawing/2014/main" id="{40266DD9-F0FF-4254-A13A-D70E97F0DB43}"/>
            </a:ext>
          </a:extLst>
        </xdr:cNvPr>
        <xdr:cNvSpPr txBox="1"/>
      </xdr:nvSpPr>
      <xdr:spPr>
        <a:xfrm>
          <a:off x="12763500" y="2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44379</xdr:rowOff>
    </xdr:from>
    <xdr:to>
      <xdr:col>64</xdr:col>
      <xdr:colOff>152400</xdr:colOff>
      <xdr:row>15</xdr:row>
      <xdr:rowOff>145979</xdr:rowOff>
    </xdr:to>
    <xdr:sp macro="" textlink="">
      <xdr:nvSpPr>
        <xdr:cNvPr id="475" name="楕円 474">
          <a:extLst>
            <a:ext uri="{FF2B5EF4-FFF2-40B4-BE49-F238E27FC236}">
              <a16:creationId xmlns:a16="http://schemas.microsoft.com/office/drawing/2014/main" id="{30A96185-20C3-48B1-B89E-D5D01F248D63}"/>
            </a:ext>
          </a:extLst>
        </xdr:cNvPr>
        <xdr:cNvSpPr/>
      </xdr:nvSpPr>
      <xdr:spPr>
        <a:xfrm>
          <a:off x="12242800" y="25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156156</xdr:rowOff>
    </xdr:from>
    <xdr:ext cx="762000" cy="259045"/>
    <xdr:sp macro="" textlink="">
      <xdr:nvSpPr>
        <xdr:cNvPr id="476" name="テキスト ボックス 475">
          <a:extLst>
            <a:ext uri="{FF2B5EF4-FFF2-40B4-BE49-F238E27FC236}">
              <a16:creationId xmlns:a16="http://schemas.microsoft.com/office/drawing/2014/main" id="{31EA542A-D67B-4859-8476-3B4C0793FDF5}"/>
            </a:ext>
          </a:extLst>
        </xdr:cNvPr>
        <xdr:cNvSpPr txBox="1"/>
      </xdr:nvSpPr>
      <xdr:spPr>
        <a:xfrm>
          <a:off x="119507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ポイント上回っている。職員数の減少により前年度に比べ減少と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人件費に係る歳出額は減少したが、分母となる経常一般財源収入額の減少により、比率としては増加となった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。引き続き、定員管理適正化計画に基づき、組織機構の見直しと連動しながら職員数の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電気料の高騰が増加の主な要因である。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類似団体平均と比較し物件費が高止まりしているのは、当市は保有する施設数が多いためである。今後も公共施設の適正管理や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事業レビューによる経費の節減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に引き続き取り組み、歳出削減を図る。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今後も継続的な増加が見込まれる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。今後も福祉サービス水準の維持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事業レビューの実施等によ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04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165862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55</xdr:row>
      <xdr:rowOff>165862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115062</xdr:rowOff>
    </xdr:from>
    <xdr:to>
      <xdr:col>11</xdr:col>
      <xdr:colOff>60325</xdr:colOff>
      <xdr:row>56</xdr:row>
      <xdr:rowOff>45212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55389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55389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維持補修費については減少したが、公共施設等の老朽化が進んでいるため、統廃合等の適正管理により、今後も縮減に努める必要がある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増加していることから、今後も各種保健事業により医療費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、その他の各事業会計においても、事業内容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を精査し、普通会計の負担軽減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61</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40472"/>
          <a:ext cx="889000" cy="6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68035</xdr:rowOff>
    </xdr:from>
    <xdr:to>
      <xdr:col>69</xdr:col>
      <xdr:colOff>142875</xdr:colOff>
      <xdr:row>61</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141515</xdr:rowOff>
    </xdr:from>
    <xdr:to>
      <xdr:col>65</xdr:col>
      <xdr:colOff>53975</xdr:colOff>
      <xdr:row>61</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56442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電気料の高騰等により、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消防・救急・ごみ処理等の業務を行っている一部事務組合に対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する負担金が増額したことが主な増加の要因である。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と比較して高止まりしている要因についても、この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が多額であることによる。事業レビューにより、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補助基準や事業効果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を行うことで補助費全体の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161290</xdr:rowOff>
    </xdr:from>
    <xdr:to>
      <xdr:col>82</xdr:col>
      <xdr:colOff>107950</xdr:colOff>
      <xdr:row>39</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76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161290</xdr:rowOff>
    </xdr:from>
    <xdr:to>
      <xdr:col>78</xdr:col>
      <xdr:colOff>69850</xdr:colOff>
      <xdr:row>39</xdr:row>
      <xdr:rowOff>98425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76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46990</xdr:rowOff>
    </xdr:from>
    <xdr:to>
      <xdr:col>73</xdr:col>
      <xdr:colOff>180975</xdr:colOff>
      <xdr:row>39</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6209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46990</xdr:rowOff>
    </xdr:from>
    <xdr:to>
      <xdr:col>69</xdr:col>
      <xdr:colOff>92075</xdr:colOff>
      <xdr:row>38</xdr:row>
      <xdr:rowOff>52705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2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144780</xdr:rowOff>
    </xdr:from>
    <xdr:to>
      <xdr:col>69</xdr:col>
      <xdr:colOff>142875</xdr:colOff>
      <xdr:row>38</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116205</xdr:rowOff>
    </xdr:from>
    <xdr:to>
      <xdr:col>65</xdr:col>
      <xdr:colOff>53975</xdr:colOff>
      <xdr:row>38</xdr:row>
      <xdr:rowOff>46355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56532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xdr:rowOff>
    </xdr:from>
    <xdr:to>
      <xdr:col>82</xdr:col>
      <xdr:colOff>158750</xdr:colOff>
      <xdr:row>39</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151147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110490</xdr:rowOff>
    </xdr:from>
    <xdr:to>
      <xdr:col>78</xdr:col>
      <xdr:colOff>120650</xdr:colOff>
      <xdr:row>39</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25417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1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47625</xdr:rowOff>
    </xdr:from>
    <xdr:to>
      <xdr:col>74</xdr:col>
      <xdr:colOff>31750</xdr:colOff>
      <xdr:row>39</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134002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167640</xdr:rowOff>
    </xdr:from>
    <xdr:to>
      <xdr:col>69</xdr:col>
      <xdr:colOff>142875</xdr:colOff>
      <xdr:row>38</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前年度から１．５ポイント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ポイント下回っている。大型事業に係る合併特例事業債の元金償還が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ことが増加の要因である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。今後も、多額の償還が続く見込みであるが、償還額を上回る借入は行わないなど地方債発行の抑制に努めるとともに、減債基金を活用し計画的な償還を行い適正に管理していく。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124278</xdr:rowOff>
    </xdr:from>
    <xdr:to>
      <xdr:col>24</xdr:col>
      <xdr:colOff>25400</xdr:colOff>
      <xdr:row>74</xdr:row>
      <xdr:rowOff>116115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640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124278</xdr:rowOff>
    </xdr:from>
    <xdr:to>
      <xdr:col>19</xdr:col>
      <xdr:colOff>187325</xdr:colOff>
      <xdr:row>74</xdr:row>
      <xdr:rowOff>116115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640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116115</xdr:rowOff>
    </xdr:from>
    <xdr:to>
      <xdr:col>15</xdr:col>
      <xdr:colOff>98425</xdr:colOff>
      <xdr:row>74</xdr:row>
      <xdr:rowOff>116115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803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6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116115</xdr:rowOff>
    </xdr:from>
    <xdr:to>
      <xdr:col>11</xdr:col>
      <xdr:colOff>9525</xdr:colOff>
      <xdr:row>74</xdr:row>
      <xdr:rowOff>137885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108857</xdr:rowOff>
    </xdr:from>
    <xdr:to>
      <xdr:col>11</xdr:col>
      <xdr:colOff>60325</xdr:colOff>
      <xdr:row>75</xdr:row>
      <xdr:rowOff>39007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23784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130628</xdr:rowOff>
    </xdr:from>
    <xdr:to>
      <xdr:col>6</xdr:col>
      <xdr:colOff>171450</xdr:colOff>
      <xdr:row>75</xdr:row>
      <xdr:rowOff>60778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8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45555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65315</xdr:rowOff>
    </xdr:from>
    <xdr:to>
      <xdr:col>24</xdr:col>
      <xdr:colOff>76200</xdr:colOff>
      <xdr:row>74</xdr:row>
      <xdr:rowOff>166915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81842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73478</xdr:rowOff>
    </xdr:from>
    <xdr:to>
      <xdr:col>20</xdr:col>
      <xdr:colOff>38100</xdr:colOff>
      <xdr:row>74</xdr:row>
      <xdr:rowOff>3628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13805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65315</xdr:rowOff>
    </xdr:from>
    <xdr:to>
      <xdr:col>11</xdr:col>
      <xdr:colOff>60325</xdr:colOff>
      <xdr:row>74</xdr:row>
      <xdr:rowOff>166915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87085</xdr:rowOff>
    </xdr:from>
    <xdr:to>
      <xdr:col>6</xdr:col>
      <xdr:colOff>171450</xdr:colOff>
      <xdr:row>75</xdr:row>
      <xdr:rowOff>17235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27412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．５ポイント上回っている。類似団体平均を目安として、経費の節減に努める。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32461"/>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79</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324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67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163637</xdr:rowOff>
    </xdr:from>
    <xdr:to>
      <xdr:col>29</xdr:col>
      <xdr:colOff>127000</xdr:colOff>
      <xdr:row>16</xdr:row>
      <xdr:rowOff>170007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54462"/>
          <a:ext cx="647700" cy="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163637</xdr:rowOff>
    </xdr:from>
    <xdr:to>
      <xdr:col>26</xdr:col>
      <xdr:colOff>50800</xdr:colOff>
      <xdr:row>17</xdr:row>
      <xdr:rowOff>706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54462"/>
          <a:ext cx="698500" cy="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706</xdr:rowOff>
    </xdr:from>
    <xdr:to>
      <xdr:col>22</xdr:col>
      <xdr:colOff>114300</xdr:colOff>
      <xdr:row>17</xdr:row>
      <xdr:rowOff>59929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2981"/>
          <a:ext cx="698500" cy="5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28179</xdr:rowOff>
    </xdr:from>
    <xdr:to>
      <xdr:col>22</xdr:col>
      <xdr:colOff>165100</xdr:colOff>
      <xdr:row>18</xdr:row>
      <xdr:rowOff>129779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6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114556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59929</xdr:rowOff>
    </xdr:from>
    <xdr:to>
      <xdr:col>18</xdr:col>
      <xdr:colOff>177800</xdr:colOff>
      <xdr:row>17</xdr:row>
      <xdr:rowOff>85715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2204"/>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53310</xdr:rowOff>
    </xdr:from>
    <xdr:to>
      <xdr:col>19</xdr:col>
      <xdr:colOff>38100</xdr:colOff>
      <xdr:row>18</xdr:row>
      <xdr:rowOff>154910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72360</xdr:rowOff>
    </xdr:from>
    <xdr:to>
      <xdr:col>15</xdr:col>
      <xdr:colOff>101600</xdr:colOff>
      <xdr:row>19</xdr:row>
      <xdr:rowOff>2510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0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119207</xdr:rowOff>
    </xdr:from>
    <xdr:to>
      <xdr:col>29</xdr:col>
      <xdr:colOff>177800</xdr:colOff>
      <xdr:row>17</xdr:row>
      <xdr:rowOff>49357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91284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112837</xdr:rowOff>
    </xdr:from>
    <xdr:to>
      <xdr:col>26</xdr:col>
      <xdr:colOff>101600</xdr:colOff>
      <xdr:row>17</xdr:row>
      <xdr:rowOff>42987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53164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121356</xdr:rowOff>
    </xdr:from>
    <xdr:to>
      <xdr:col>22</xdr:col>
      <xdr:colOff>165100</xdr:colOff>
      <xdr:row>17</xdr:row>
      <xdr:rowOff>51506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61683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9129</xdr:rowOff>
    </xdr:from>
    <xdr:to>
      <xdr:col>19</xdr:col>
      <xdr:colOff>38100</xdr:colOff>
      <xdr:row>17</xdr:row>
      <xdr:rowOff>110729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34915</xdr:rowOff>
    </xdr:from>
    <xdr:to>
      <xdr:col>15</xdr:col>
      <xdr:colOff>101600</xdr:colOff>
      <xdr:row>17</xdr:row>
      <xdr:rowOff>136515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6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119979</xdr:rowOff>
    </xdr:from>
    <xdr:to>
      <xdr:col>29</xdr:col>
      <xdr:colOff>127000</xdr:colOff>
      <xdr:row>37</xdr:row>
      <xdr:rowOff>205377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4679"/>
          <a:ext cx="647700" cy="8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107667</xdr:rowOff>
    </xdr:from>
    <xdr:to>
      <xdr:col>26</xdr:col>
      <xdr:colOff>50800</xdr:colOff>
      <xdr:row>37</xdr:row>
      <xdr:rowOff>205377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2367"/>
          <a:ext cx="6985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107667</xdr:rowOff>
    </xdr:from>
    <xdr:to>
      <xdr:col>22</xdr:col>
      <xdr:colOff>114300</xdr:colOff>
      <xdr:row>37</xdr:row>
      <xdr:rowOff>113970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2367"/>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8306</xdr:rowOff>
    </xdr:from>
    <xdr:to>
      <xdr:col>22</xdr:col>
      <xdr:colOff>165100</xdr:colOff>
      <xdr:row>37</xdr:row>
      <xdr:rowOff>109906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3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291533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61294</xdr:rowOff>
    </xdr:from>
    <xdr:to>
      <xdr:col>18</xdr:col>
      <xdr:colOff>177800</xdr:colOff>
      <xdr:row>37</xdr:row>
      <xdr:rowOff>113970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5994"/>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41256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154577</xdr:rowOff>
    </xdr:from>
    <xdr:to>
      <xdr:col>26</xdr:col>
      <xdr:colOff>101600</xdr:colOff>
      <xdr:row>37</xdr:row>
      <xdr:rowOff>256177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240954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56867</xdr:rowOff>
    </xdr:from>
    <xdr:to>
      <xdr:col>22</xdr:col>
      <xdr:colOff>165100</xdr:colOff>
      <xdr:row>37</xdr:row>
      <xdr:rowOff>158467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143244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63170</xdr:rowOff>
    </xdr:from>
    <xdr:to>
      <xdr:col>19</xdr:col>
      <xdr:colOff>38100</xdr:colOff>
      <xdr:row>37</xdr:row>
      <xdr:rowOff>164770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149547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10494</xdr:rowOff>
    </xdr:from>
    <xdr:to>
      <xdr:col>15</xdr:col>
      <xdr:colOff>101600</xdr:colOff>
      <xdr:row>37</xdr:row>
      <xdr:rowOff>112094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83033</xdr:rowOff>
    </xdr:from>
    <xdr:to>
      <xdr:col>24</xdr:col>
      <xdr:colOff>63500</xdr:colOff>
      <xdr:row>35</xdr:row>
      <xdr:rowOff>93294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3783"/>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83033</xdr:rowOff>
    </xdr:from>
    <xdr:to>
      <xdr:col>19</xdr:col>
      <xdr:colOff>177800</xdr:colOff>
      <xdr:row>35</xdr:row>
      <xdr:rowOff>89573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378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89573</xdr:rowOff>
    </xdr:from>
    <xdr:to>
      <xdr:col>15</xdr:col>
      <xdr:colOff>50800</xdr:colOff>
      <xdr:row>36</xdr:row>
      <xdr:rowOff>65329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323"/>
          <a:ext cx="889000" cy="1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163868</xdr:rowOff>
    </xdr:from>
    <xdr:to>
      <xdr:col>15</xdr:col>
      <xdr:colOff>101600</xdr:colOff>
      <xdr:row>36</xdr:row>
      <xdr:rowOff>94018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85145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65329</xdr:rowOff>
    </xdr:from>
    <xdr:to>
      <xdr:col>10</xdr:col>
      <xdr:colOff>114300</xdr:colOff>
      <xdr:row>36</xdr:row>
      <xdr:rowOff>67120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7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85103</xdr:rowOff>
    </xdr:from>
    <xdr:to>
      <xdr:col>10</xdr:col>
      <xdr:colOff>165100</xdr:colOff>
      <xdr:row>37</xdr:row>
      <xdr:rowOff>15253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93383</xdr:rowOff>
    </xdr:from>
    <xdr:to>
      <xdr:col>6</xdr:col>
      <xdr:colOff>38100</xdr:colOff>
      <xdr:row>37</xdr:row>
      <xdr:rowOff>23533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14660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42494</xdr:rowOff>
    </xdr:from>
    <xdr:to>
      <xdr:col>24</xdr:col>
      <xdr:colOff>114300</xdr:colOff>
      <xdr:row>35</xdr:row>
      <xdr:rowOff>144094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32233</xdr:rowOff>
    </xdr:from>
    <xdr:to>
      <xdr:col>20</xdr:col>
      <xdr:colOff>38100</xdr:colOff>
      <xdr:row>35</xdr:row>
      <xdr:rowOff>133833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124960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38773</xdr:rowOff>
    </xdr:from>
    <xdr:to>
      <xdr:col>15</xdr:col>
      <xdr:colOff>101600</xdr:colOff>
      <xdr:row>35</xdr:row>
      <xdr:rowOff>140373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14529</xdr:rowOff>
    </xdr:from>
    <xdr:to>
      <xdr:col>10</xdr:col>
      <xdr:colOff>165100</xdr:colOff>
      <xdr:row>36</xdr:row>
      <xdr:rowOff>116129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16320</xdr:rowOff>
    </xdr:from>
    <xdr:to>
      <xdr:col>6</xdr:col>
      <xdr:colOff>38100</xdr:colOff>
      <xdr:row>36</xdr:row>
      <xdr:rowOff>117920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134447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91711</xdr:rowOff>
    </xdr:from>
    <xdr:to>
      <xdr:col>24</xdr:col>
      <xdr:colOff>63500</xdr:colOff>
      <xdr:row>56</xdr:row>
      <xdr:rowOff>109770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291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91711</xdr:rowOff>
    </xdr:from>
    <xdr:to>
      <xdr:col>19</xdr:col>
      <xdr:colOff>177800</xdr:colOff>
      <xdr:row>57</xdr:row>
      <xdr:rowOff>68295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2911"/>
          <a:ext cx="8890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36993</xdr:rowOff>
    </xdr:from>
    <xdr:to>
      <xdr:col>15</xdr:col>
      <xdr:colOff>50800</xdr:colOff>
      <xdr:row>57</xdr:row>
      <xdr:rowOff>68295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964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139861</xdr:rowOff>
    </xdr:from>
    <xdr:to>
      <xdr:col>15</xdr:col>
      <xdr:colOff>101600</xdr:colOff>
      <xdr:row>57</xdr:row>
      <xdr:rowOff>70011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86538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36993</xdr:rowOff>
    </xdr:from>
    <xdr:to>
      <xdr:col>10</xdr:col>
      <xdr:colOff>114300</xdr:colOff>
      <xdr:row>57</xdr:row>
      <xdr:rowOff>72785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643"/>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162003</xdr:rowOff>
    </xdr:from>
    <xdr:to>
      <xdr:col>10</xdr:col>
      <xdr:colOff>165100</xdr:colOff>
      <xdr:row>57</xdr:row>
      <xdr:rowOff>92153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36599</xdr:rowOff>
    </xdr:from>
    <xdr:to>
      <xdr:col>6</xdr:col>
      <xdr:colOff>38100</xdr:colOff>
      <xdr:row>57</xdr:row>
      <xdr:rowOff>138199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58970</xdr:rowOff>
    </xdr:from>
    <xdr:to>
      <xdr:col>24</xdr:col>
      <xdr:colOff>114300</xdr:colOff>
      <xdr:row>56</xdr:row>
      <xdr:rowOff>160570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37397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40911</xdr:rowOff>
    </xdr:from>
    <xdr:to>
      <xdr:col>20</xdr:col>
      <xdr:colOff>38100</xdr:colOff>
      <xdr:row>56</xdr:row>
      <xdr:rowOff>142511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133638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17495</xdr:rowOff>
    </xdr:from>
    <xdr:to>
      <xdr:col>15</xdr:col>
      <xdr:colOff>101600</xdr:colOff>
      <xdr:row>57</xdr:row>
      <xdr:rowOff>119095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110222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157643</xdr:rowOff>
    </xdr:from>
    <xdr:to>
      <xdr:col>10</xdr:col>
      <xdr:colOff>165100</xdr:colOff>
      <xdr:row>57</xdr:row>
      <xdr:rowOff>87793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104320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21985</xdr:rowOff>
    </xdr:from>
    <xdr:to>
      <xdr:col>6</xdr:col>
      <xdr:colOff>38100</xdr:colOff>
      <xdr:row>57</xdr:row>
      <xdr:rowOff>123585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140112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145827</xdr:rowOff>
    </xdr:from>
    <xdr:to>
      <xdr:col>24</xdr:col>
      <xdr:colOff>63500</xdr:colOff>
      <xdr:row>76</xdr:row>
      <xdr:rowOff>153828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602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44648</xdr:rowOff>
    </xdr:from>
    <xdr:to>
      <xdr:col>19</xdr:col>
      <xdr:colOff>177800</xdr:colOff>
      <xdr:row>76</xdr:row>
      <xdr:rowOff>145827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03398"/>
          <a:ext cx="889000" cy="2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44648</xdr:rowOff>
    </xdr:from>
    <xdr:to>
      <xdr:col>15</xdr:col>
      <xdr:colOff>50800</xdr:colOff>
      <xdr:row>75</xdr:row>
      <xdr:rowOff>112223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03398"/>
          <a:ext cx="889000" cy="6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37281</xdr:rowOff>
    </xdr:from>
    <xdr:to>
      <xdr:col>15</xdr:col>
      <xdr:colOff>101600</xdr:colOff>
      <xdr:row>77</xdr:row>
      <xdr:rowOff>138881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130008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112223</xdr:rowOff>
    </xdr:from>
    <xdr:to>
      <xdr:col>10</xdr:col>
      <xdr:colOff>114300</xdr:colOff>
      <xdr:row>76</xdr:row>
      <xdr:rowOff>129321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70973"/>
          <a:ext cx="889000" cy="18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82499</xdr:rowOff>
    </xdr:from>
    <xdr:to>
      <xdr:col>10</xdr:col>
      <xdr:colOff>165100</xdr:colOff>
      <xdr:row>78</xdr:row>
      <xdr:rowOff>12649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73949</xdr:rowOff>
    </xdr:from>
    <xdr:to>
      <xdr:col>6</xdr:col>
      <xdr:colOff>38100</xdr:colOff>
      <xdr:row>78</xdr:row>
      <xdr:rowOff>4099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166676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103028</xdr:rowOff>
    </xdr:from>
    <xdr:to>
      <xdr:col>24</xdr:col>
      <xdr:colOff>114300</xdr:colOff>
      <xdr:row>77</xdr:row>
      <xdr:rowOff>33178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95027</xdr:rowOff>
    </xdr:from>
    <xdr:to>
      <xdr:col>20</xdr:col>
      <xdr:colOff>38100</xdr:colOff>
      <xdr:row>77</xdr:row>
      <xdr:rowOff>25177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165298</xdr:rowOff>
    </xdr:from>
    <xdr:to>
      <xdr:col>15</xdr:col>
      <xdr:colOff>101600</xdr:colOff>
      <xdr:row>75</xdr:row>
      <xdr:rowOff>95448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111975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61423</xdr:rowOff>
    </xdr:from>
    <xdr:to>
      <xdr:col>10</xdr:col>
      <xdr:colOff>165100</xdr:colOff>
      <xdr:row>75</xdr:row>
      <xdr:rowOff>163023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8100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78521</xdr:rowOff>
    </xdr:from>
    <xdr:to>
      <xdr:col>6</xdr:col>
      <xdr:colOff>38100</xdr:colOff>
      <xdr:row>77</xdr:row>
      <xdr:rowOff>8671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25199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64763</xdr:rowOff>
    </xdr:from>
    <xdr:to>
      <xdr:col>24</xdr:col>
      <xdr:colOff>63500</xdr:colOff>
      <xdr:row>97</xdr:row>
      <xdr:rowOff>10367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23963"/>
          <a:ext cx="838200" cy="1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64763</xdr:rowOff>
    </xdr:from>
    <xdr:to>
      <xdr:col>19</xdr:col>
      <xdr:colOff>177800</xdr:colOff>
      <xdr:row>97</xdr:row>
      <xdr:rowOff>131263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3963"/>
          <a:ext cx="889000" cy="2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131263</xdr:rowOff>
    </xdr:from>
    <xdr:to>
      <xdr:col>15</xdr:col>
      <xdr:colOff>50800</xdr:colOff>
      <xdr:row>97</xdr:row>
      <xdr:rowOff>156463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19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156463</xdr:rowOff>
    </xdr:from>
    <xdr:to>
      <xdr:col>10</xdr:col>
      <xdr:colOff>114300</xdr:colOff>
      <xdr:row>98</xdr:row>
      <xdr:rowOff>9582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7113"/>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131017</xdr:rowOff>
    </xdr:from>
    <xdr:to>
      <xdr:col>24</xdr:col>
      <xdr:colOff>114300</xdr:colOff>
      <xdr:row>97</xdr:row>
      <xdr:rowOff>61167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13963</xdr:rowOff>
    </xdr:from>
    <xdr:to>
      <xdr:col>20</xdr:col>
      <xdr:colOff>38100</xdr:colOff>
      <xdr:row>96</xdr:row>
      <xdr:rowOff>115563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106690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6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80463</xdr:rowOff>
    </xdr:from>
    <xdr:to>
      <xdr:col>15</xdr:col>
      <xdr:colOff>101600</xdr:colOff>
      <xdr:row>98</xdr:row>
      <xdr:rowOff>10613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105663</xdr:rowOff>
    </xdr:from>
    <xdr:to>
      <xdr:col>10</xdr:col>
      <xdr:colOff>165100</xdr:colOff>
      <xdr:row>98</xdr:row>
      <xdr:rowOff>35813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130232</xdr:rowOff>
    </xdr:from>
    <xdr:to>
      <xdr:col>6</xdr:col>
      <xdr:colOff>38100</xdr:colOff>
      <xdr:row>98</xdr:row>
      <xdr:rowOff>60382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76909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8680</xdr:rowOff>
    </xdr:from>
    <xdr:to>
      <xdr:col>55</xdr:col>
      <xdr:colOff>0</xdr:colOff>
      <xdr:row>36</xdr:row>
      <xdr:rowOff>126844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0880"/>
          <a:ext cx="838200" cy="1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38691</xdr:rowOff>
    </xdr:from>
    <xdr:to>
      <xdr:col>50</xdr:col>
      <xdr:colOff>114300</xdr:colOff>
      <xdr:row>36</xdr:row>
      <xdr:rowOff>126844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82191"/>
          <a:ext cx="889000" cy="1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38691</xdr:rowOff>
    </xdr:from>
    <xdr:to>
      <xdr:col>45</xdr:col>
      <xdr:colOff>177800</xdr:colOff>
      <xdr:row>38</xdr:row>
      <xdr:rowOff>131721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82191"/>
          <a:ext cx="889000" cy="14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122827</xdr:rowOff>
    </xdr:from>
    <xdr:to>
      <xdr:col>41</xdr:col>
      <xdr:colOff>50800</xdr:colOff>
      <xdr:row>38</xdr:row>
      <xdr:rowOff>131721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6477"/>
          <a:ext cx="889000" cy="18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129330</xdr:rowOff>
    </xdr:from>
    <xdr:to>
      <xdr:col>55</xdr:col>
      <xdr:colOff>50800</xdr:colOff>
      <xdr:row>36</xdr:row>
      <xdr:rowOff>59480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152207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76044</xdr:rowOff>
    </xdr:from>
    <xdr:to>
      <xdr:col>50</xdr:col>
      <xdr:colOff>165100</xdr:colOff>
      <xdr:row>37</xdr:row>
      <xdr:rowOff>6194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168771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159341</xdr:rowOff>
    </xdr:from>
    <xdr:to>
      <xdr:col>46</xdr:col>
      <xdr:colOff>38100</xdr:colOff>
      <xdr:row>30</xdr:row>
      <xdr:rowOff>89491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106018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0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80921</xdr:rowOff>
    </xdr:from>
    <xdr:to>
      <xdr:col>41</xdr:col>
      <xdr:colOff>101600</xdr:colOff>
      <xdr:row>39</xdr:row>
      <xdr:rowOff>11071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72027</xdr:rowOff>
    </xdr:from>
    <xdr:to>
      <xdr:col>36</xdr:col>
      <xdr:colOff>165100</xdr:colOff>
      <xdr:row>38</xdr:row>
      <xdr:rowOff>2177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18704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61570</xdr:rowOff>
    </xdr:from>
    <xdr:to>
      <xdr:col>55</xdr:col>
      <xdr:colOff>0</xdr:colOff>
      <xdr:row>59</xdr:row>
      <xdr:rowOff>95224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77120"/>
          <a:ext cx="8382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55461</xdr:rowOff>
    </xdr:from>
    <xdr:to>
      <xdr:col>50</xdr:col>
      <xdr:colOff>114300</xdr:colOff>
      <xdr:row>59</xdr:row>
      <xdr:rowOff>61570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99561"/>
          <a:ext cx="889000" cy="1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91491</xdr:rowOff>
    </xdr:from>
    <xdr:to>
      <xdr:col>45</xdr:col>
      <xdr:colOff>177800</xdr:colOff>
      <xdr:row>58</xdr:row>
      <xdr:rowOff>55461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92691"/>
          <a:ext cx="889000" cy="3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78587</xdr:rowOff>
    </xdr:from>
    <xdr:to>
      <xdr:col>46</xdr:col>
      <xdr:colOff>38100</xdr:colOff>
      <xdr:row>57</xdr:row>
      <xdr:rowOff>8737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25264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91491</xdr:rowOff>
    </xdr:from>
    <xdr:to>
      <xdr:col>41</xdr:col>
      <xdr:colOff>50800</xdr:colOff>
      <xdr:row>58</xdr:row>
      <xdr:rowOff>153581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92691"/>
          <a:ext cx="889000" cy="4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96736</xdr:rowOff>
    </xdr:from>
    <xdr:to>
      <xdr:col>41</xdr:col>
      <xdr:colOff>101600</xdr:colOff>
      <xdr:row>57</xdr:row>
      <xdr:rowOff>26886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18013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23063</xdr:rowOff>
    </xdr:from>
    <xdr:to>
      <xdr:col>36</xdr:col>
      <xdr:colOff>165100</xdr:colOff>
      <xdr:row>57</xdr:row>
      <xdr:rowOff>124663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9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141190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44424</xdr:rowOff>
    </xdr:from>
    <xdr:to>
      <xdr:col>55</xdr:col>
      <xdr:colOff>50800</xdr:colOff>
      <xdr:row>59</xdr:row>
      <xdr:rowOff>146024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1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130801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10770</xdr:rowOff>
    </xdr:from>
    <xdr:to>
      <xdr:col>50</xdr:col>
      <xdr:colOff>165100</xdr:colOff>
      <xdr:row>59</xdr:row>
      <xdr:rowOff>112370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103497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4661</xdr:rowOff>
    </xdr:from>
    <xdr:to>
      <xdr:col>46</xdr:col>
      <xdr:colOff>38100</xdr:colOff>
      <xdr:row>58</xdr:row>
      <xdr:rowOff>106261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40691</xdr:rowOff>
    </xdr:from>
    <xdr:to>
      <xdr:col>41</xdr:col>
      <xdr:colOff>101600</xdr:colOff>
      <xdr:row>56</xdr:row>
      <xdr:rowOff>142291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158818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102781</xdr:rowOff>
    </xdr:from>
    <xdr:to>
      <xdr:col>36</xdr:col>
      <xdr:colOff>165100</xdr:colOff>
      <xdr:row>59</xdr:row>
      <xdr:rowOff>32931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24058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30074</xdr:rowOff>
    </xdr:from>
    <xdr:to>
      <xdr:col>55</xdr:col>
      <xdr:colOff>0</xdr:colOff>
      <xdr:row>79</xdr:row>
      <xdr:rowOff>30429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4624"/>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12864</xdr:rowOff>
    </xdr:from>
    <xdr:to>
      <xdr:col>50</xdr:col>
      <xdr:colOff>114300</xdr:colOff>
      <xdr:row>79</xdr:row>
      <xdr:rowOff>30429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7414"/>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12864</xdr:rowOff>
    </xdr:from>
    <xdr:to>
      <xdr:col>45</xdr:col>
      <xdr:colOff>177800</xdr:colOff>
      <xdr:row>79</xdr:row>
      <xdr:rowOff>15760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741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15760</xdr:rowOff>
    </xdr:from>
    <xdr:to>
      <xdr:col>41</xdr:col>
      <xdr:colOff>50800</xdr:colOff>
      <xdr:row>79</xdr:row>
      <xdr:rowOff>36500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60310"/>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150724</xdr:rowOff>
    </xdr:from>
    <xdr:to>
      <xdr:col>55</xdr:col>
      <xdr:colOff>50800</xdr:colOff>
      <xdr:row>79</xdr:row>
      <xdr:rowOff>80874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65651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151079</xdr:rowOff>
    </xdr:from>
    <xdr:to>
      <xdr:col>50</xdr:col>
      <xdr:colOff>165100</xdr:colOff>
      <xdr:row>79</xdr:row>
      <xdr:rowOff>81229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72356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133514</xdr:rowOff>
    </xdr:from>
    <xdr:to>
      <xdr:col>46</xdr:col>
      <xdr:colOff>38100</xdr:colOff>
      <xdr:row>79</xdr:row>
      <xdr:rowOff>63664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54791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136410</xdr:rowOff>
    </xdr:from>
    <xdr:to>
      <xdr:col>41</xdr:col>
      <xdr:colOff>101600</xdr:colOff>
      <xdr:row>79</xdr:row>
      <xdr:rowOff>66560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157150</xdr:rowOff>
    </xdr:from>
    <xdr:to>
      <xdr:col>36</xdr:col>
      <xdr:colOff>165100</xdr:colOff>
      <xdr:row>79</xdr:row>
      <xdr:rowOff>87300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78427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73912</xdr:rowOff>
    </xdr:from>
    <xdr:to>
      <xdr:col>55</xdr:col>
      <xdr:colOff>0</xdr:colOff>
      <xdr:row>97</xdr:row>
      <xdr:rowOff>113802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04562"/>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160258</xdr:rowOff>
    </xdr:from>
    <xdr:to>
      <xdr:col>50</xdr:col>
      <xdr:colOff>114300</xdr:colOff>
      <xdr:row>97</xdr:row>
      <xdr:rowOff>113802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448008"/>
          <a:ext cx="889000" cy="2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120808</xdr:rowOff>
    </xdr:from>
    <xdr:to>
      <xdr:col>45</xdr:col>
      <xdr:colOff>177800</xdr:colOff>
      <xdr:row>95</xdr:row>
      <xdr:rowOff>160258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065658"/>
          <a:ext cx="889000" cy="3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120808</xdr:rowOff>
    </xdr:from>
    <xdr:to>
      <xdr:col>41</xdr:col>
      <xdr:colOff>50800</xdr:colOff>
      <xdr:row>96</xdr:row>
      <xdr:rowOff>93850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065658"/>
          <a:ext cx="889000" cy="4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23112</xdr:rowOff>
    </xdr:from>
    <xdr:to>
      <xdr:col>55</xdr:col>
      <xdr:colOff>50800</xdr:colOff>
      <xdr:row>97</xdr:row>
      <xdr:rowOff>124712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63002</xdr:rowOff>
    </xdr:from>
    <xdr:to>
      <xdr:col>50</xdr:col>
      <xdr:colOff>165100</xdr:colOff>
      <xdr:row>97</xdr:row>
      <xdr:rowOff>164602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155729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109458</xdr:rowOff>
    </xdr:from>
    <xdr:to>
      <xdr:col>46</xdr:col>
      <xdr:colOff>38100</xdr:colOff>
      <xdr:row>96</xdr:row>
      <xdr:rowOff>39608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70008</xdr:rowOff>
    </xdr:from>
    <xdr:to>
      <xdr:col>41</xdr:col>
      <xdr:colOff>101600</xdr:colOff>
      <xdr:row>94</xdr:row>
      <xdr:rowOff>158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16685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43050</xdr:rowOff>
    </xdr:from>
    <xdr:to>
      <xdr:col>36</xdr:col>
      <xdr:colOff>165100</xdr:colOff>
      <xdr:row>96</xdr:row>
      <xdr:rowOff>144650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161177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40087</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26637"/>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34830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213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34830</xdr:rowOff>
    </xdr:from>
    <xdr:to>
      <xdr:col>76</xdr:col>
      <xdr:colOff>114300</xdr:colOff>
      <xdr:row>39</xdr:row>
      <xdr:rowOff>36582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2138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83071</xdr:rowOff>
    </xdr:from>
    <xdr:to>
      <xdr:col>76</xdr:col>
      <xdr:colOff>165100</xdr:colOff>
      <xdr:row>39</xdr:row>
      <xdr:rowOff>13221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29748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7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36582</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23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101588</xdr:rowOff>
    </xdr:from>
    <xdr:to>
      <xdr:col>72</xdr:col>
      <xdr:colOff>38100</xdr:colOff>
      <xdr:row>39</xdr:row>
      <xdr:rowOff>31738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48264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123647</xdr:rowOff>
    </xdr:from>
    <xdr:to>
      <xdr:col>67</xdr:col>
      <xdr:colOff>101600</xdr:colOff>
      <xdr:row>39</xdr:row>
      <xdr:rowOff>53797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70324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160737</xdr:rowOff>
    </xdr:from>
    <xdr:to>
      <xdr:col>85</xdr:col>
      <xdr:colOff>177800</xdr:colOff>
      <xdr:row>39</xdr:row>
      <xdr:rowOff>90887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75664</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155480</xdr:rowOff>
    </xdr:from>
    <xdr:to>
      <xdr:col>76</xdr:col>
      <xdr:colOff>165100</xdr:colOff>
      <xdr:row>39</xdr:row>
      <xdr:rowOff>85630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76757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157232</xdr:rowOff>
    </xdr:from>
    <xdr:to>
      <xdr:col>72</xdr:col>
      <xdr:colOff>38100</xdr:colOff>
      <xdr:row>39</xdr:row>
      <xdr:rowOff>87382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78509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76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31327</xdr:rowOff>
    </xdr:from>
    <xdr:to>
      <xdr:col>85</xdr:col>
      <xdr:colOff>127000</xdr:colOff>
      <xdr:row>77</xdr:row>
      <xdr:rowOff>73569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32977"/>
          <a:ext cx="8382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126197</xdr:rowOff>
    </xdr:from>
    <xdr:to>
      <xdr:col>81</xdr:col>
      <xdr:colOff>50800</xdr:colOff>
      <xdr:row>77</xdr:row>
      <xdr:rowOff>73569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156397"/>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125004</xdr:rowOff>
    </xdr:from>
    <xdr:to>
      <xdr:col>76</xdr:col>
      <xdr:colOff>114300</xdr:colOff>
      <xdr:row>76</xdr:row>
      <xdr:rowOff>126197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983754"/>
          <a:ext cx="889000" cy="17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69224</xdr:rowOff>
    </xdr:from>
    <xdr:to>
      <xdr:col>76</xdr:col>
      <xdr:colOff>165100</xdr:colOff>
      <xdr:row>77</xdr:row>
      <xdr:rowOff>170824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27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161951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125004</xdr:rowOff>
    </xdr:from>
    <xdr:to>
      <xdr:col>71</xdr:col>
      <xdr:colOff>177800</xdr:colOff>
      <xdr:row>75</xdr:row>
      <xdr:rowOff>126082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83754"/>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58578</xdr:rowOff>
    </xdr:from>
    <xdr:to>
      <xdr:col>72</xdr:col>
      <xdr:colOff>38100</xdr:colOff>
      <xdr:row>77</xdr:row>
      <xdr:rowOff>160178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151305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48944</xdr:rowOff>
    </xdr:from>
    <xdr:to>
      <xdr:col>67</xdr:col>
      <xdr:colOff>101600</xdr:colOff>
      <xdr:row>77</xdr:row>
      <xdr:rowOff>150544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141671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151977</xdr:rowOff>
    </xdr:from>
    <xdr:to>
      <xdr:col>85</xdr:col>
      <xdr:colOff>177800</xdr:colOff>
      <xdr:row>77</xdr:row>
      <xdr:rowOff>82127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130404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22769</xdr:rowOff>
    </xdr:from>
    <xdr:to>
      <xdr:col>81</xdr:col>
      <xdr:colOff>101600</xdr:colOff>
      <xdr:row>77</xdr:row>
      <xdr:rowOff>124369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115496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75397</xdr:rowOff>
    </xdr:from>
    <xdr:to>
      <xdr:col>76</xdr:col>
      <xdr:colOff>165100</xdr:colOff>
      <xdr:row>77</xdr:row>
      <xdr:rowOff>5547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22073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74204</xdr:rowOff>
    </xdr:from>
    <xdr:to>
      <xdr:col>72</xdr:col>
      <xdr:colOff>38100</xdr:colOff>
      <xdr:row>76</xdr:row>
      <xdr:rowOff>4353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32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20881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7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75282</xdr:rowOff>
    </xdr:from>
    <xdr:to>
      <xdr:col>67</xdr:col>
      <xdr:colOff>101600</xdr:colOff>
      <xdr:row>76</xdr:row>
      <xdr:rowOff>5432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21959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7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13075</xdr:rowOff>
    </xdr:from>
    <xdr:to>
      <xdr:col>85</xdr:col>
      <xdr:colOff>127000</xdr:colOff>
      <xdr:row>97</xdr:row>
      <xdr:rowOff>114497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643725"/>
          <a:ext cx="8382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13075</xdr:rowOff>
    </xdr:from>
    <xdr:to>
      <xdr:col>81</xdr:col>
      <xdr:colOff>50800</xdr:colOff>
      <xdr:row>97</xdr:row>
      <xdr:rowOff>153549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643725"/>
          <a:ext cx="889000" cy="1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153549</xdr:rowOff>
    </xdr:from>
    <xdr:to>
      <xdr:col>76</xdr:col>
      <xdr:colOff>114300</xdr:colOff>
      <xdr:row>98</xdr:row>
      <xdr:rowOff>37154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784199"/>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16833</xdr:rowOff>
    </xdr:from>
    <xdr:to>
      <xdr:col>76</xdr:col>
      <xdr:colOff>165100</xdr:colOff>
      <xdr:row>97</xdr:row>
      <xdr:rowOff>118433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37154</xdr:rowOff>
    </xdr:from>
    <xdr:to>
      <xdr:col>71</xdr:col>
      <xdr:colOff>177800</xdr:colOff>
      <xdr:row>98</xdr:row>
      <xdr:rowOff>93732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3925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75718</xdr:rowOff>
    </xdr:from>
    <xdr:to>
      <xdr:col>72</xdr:col>
      <xdr:colOff>38100</xdr:colOff>
      <xdr:row>98</xdr:row>
      <xdr:rowOff>5868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22395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46210</xdr:rowOff>
    </xdr:from>
    <xdr:to>
      <xdr:col>67</xdr:col>
      <xdr:colOff>101600</xdr:colOff>
      <xdr:row>97</xdr:row>
      <xdr:rowOff>147810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164337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63697</xdr:rowOff>
    </xdr:from>
    <xdr:to>
      <xdr:col>85</xdr:col>
      <xdr:colOff>177800</xdr:colOff>
      <xdr:row>97</xdr:row>
      <xdr:rowOff>165297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42124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133725</xdr:rowOff>
    </xdr:from>
    <xdr:to>
      <xdr:col>81</xdr:col>
      <xdr:colOff>101600</xdr:colOff>
      <xdr:row>97</xdr:row>
      <xdr:rowOff>63875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102749</xdr:rowOff>
    </xdr:from>
    <xdr:to>
      <xdr:col>76</xdr:col>
      <xdr:colOff>165100</xdr:colOff>
      <xdr:row>98</xdr:row>
      <xdr:rowOff>32899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24026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82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157804</xdr:rowOff>
    </xdr:from>
    <xdr:to>
      <xdr:col>72</xdr:col>
      <xdr:colOff>38100</xdr:colOff>
      <xdr:row>98</xdr:row>
      <xdr:rowOff>87954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79081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42932</xdr:rowOff>
    </xdr:from>
    <xdr:to>
      <xdr:col>67</xdr:col>
      <xdr:colOff>101600</xdr:colOff>
      <xdr:row>98</xdr:row>
      <xdr:rowOff>144532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135659</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3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107759</xdr:rowOff>
    </xdr:from>
    <xdr:to>
      <xdr:col>107</xdr:col>
      <xdr:colOff>101600</xdr:colOff>
      <xdr:row>37</xdr:row>
      <xdr:rowOff>37909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54436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162452</xdr:rowOff>
    </xdr:from>
    <xdr:to>
      <xdr:col>102</xdr:col>
      <xdr:colOff>165100</xdr:colOff>
      <xdr:row>37</xdr:row>
      <xdr:rowOff>92602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109129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1289</xdr:rowOff>
    </xdr:from>
    <xdr:to>
      <xdr:col>98</xdr:col>
      <xdr:colOff>38100</xdr:colOff>
      <xdr:row>37</xdr:row>
      <xdr:rowOff>102889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119416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70663</xdr:rowOff>
    </xdr:from>
    <xdr:to>
      <xdr:col>116</xdr:col>
      <xdr:colOff>63500</xdr:colOff>
      <xdr:row>57</xdr:row>
      <xdr:rowOff>71897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4331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71897</xdr:rowOff>
    </xdr:from>
    <xdr:to>
      <xdr:col>111</xdr:col>
      <xdr:colOff>177800</xdr:colOff>
      <xdr:row>57</xdr:row>
      <xdr:rowOff>72492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454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72492</xdr:rowOff>
    </xdr:from>
    <xdr:to>
      <xdr:col>107</xdr:col>
      <xdr:colOff>50800</xdr:colOff>
      <xdr:row>57</xdr:row>
      <xdr:rowOff>72720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451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27361</xdr:rowOff>
    </xdr:from>
    <xdr:to>
      <xdr:col>107</xdr:col>
      <xdr:colOff>101600</xdr:colOff>
      <xdr:row>57</xdr:row>
      <xdr:rowOff>128961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120088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72720</xdr:rowOff>
    </xdr:from>
    <xdr:to>
      <xdr:col>102</xdr:col>
      <xdr:colOff>114300</xdr:colOff>
      <xdr:row>57</xdr:row>
      <xdr:rowOff>75692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45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31841</xdr:rowOff>
    </xdr:from>
    <xdr:to>
      <xdr:col>102</xdr:col>
      <xdr:colOff>165100</xdr:colOff>
      <xdr:row>57</xdr:row>
      <xdr:rowOff>133441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124568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13233</xdr:rowOff>
    </xdr:from>
    <xdr:to>
      <xdr:col>98</xdr:col>
      <xdr:colOff>38100</xdr:colOff>
      <xdr:row>57</xdr:row>
      <xdr:rowOff>114833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131360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19863</xdr:rowOff>
    </xdr:from>
    <xdr:to>
      <xdr:col>116</xdr:col>
      <xdr:colOff>114300</xdr:colOff>
      <xdr:row>57</xdr:row>
      <xdr:rowOff>121463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169740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21097</xdr:rowOff>
    </xdr:from>
    <xdr:to>
      <xdr:col>112</xdr:col>
      <xdr:colOff>38100</xdr:colOff>
      <xdr:row>57</xdr:row>
      <xdr:rowOff>122697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113824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21692</xdr:rowOff>
    </xdr:from>
    <xdr:to>
      <xdr:col>107</xdr:col>
      <xdr:colOff>101600</xdr:colOff>
      <xdr:row>57</xdr:row>
      <xdr:rowOff>123292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139819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21920</xdr:rowOff>
    </xdr:from>
    <xdr:to>
      <xdr:col>102</xdr:col>
      <xdr:colOff>165100</xdr:colOff>
      <xdr:row>57</xdr:row>
      <xdr:rowOff>123520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140047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24892</xdr:rowOff>
    </xdr:from>
    <xdr:to>
      <xdr:col>98</xdr:col>
      <xdr:colOff>38100</xdr:colOff>
      <xdr:row>57</xdr:row>
      <xdr:rowOff>126492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117619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100762</xdr:rowOff>
    </xdr:from>
    <xdr:to>
      <xdr:col>116</xdr:col>
      <xdr:colOff>63500</xdr:colOff>
      <xdr:row>75</xdr:row>
      <xdr:rowOff>131470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59512"/>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99543</xdr:rowOff>
    </xdr:from>
    <xdr:to>
      <xdr:col>111</xdr:col>
      <xdr:colOff>177800</xdr:colOff>
      <xdr:row>75</xdr:row>
      <xdr:rowOff>100762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5829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138938</xdr:rowOff>
    </xdr:from>
    <xdr:to>
      <xdr:col>107</xdr:col>
      <xdr:colOff>50800</xdr:colOff>
      <xdr:row>75</xdr:row>
      <xdr:rowOff>99543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311888"/>
          <a:ext cx="889000" cy="6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153708</xdr:rowOff>
    </xdr:from>
    <xdr:to>
      <xdr:col>107</xdr:col>
      <xdr:colOff>101600</xdr:colOff>
      <xdr:row>78</xdr:row>
      <xdr:rowOff>83858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3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138938</xdr:rowOff>
    </xdr:from>
    <xdr:to>
      <xdr:col>102</xdr:col>
      <xdr:colOff>114300</xdr:colOff>
      <xdr:row>72</xdr:row>
      <xdr:rowOff>89027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311888"/>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106426</xdr:rowOff>
    </xdr:from>
    <xdr:to>
      <xdr:col>102</xdr:col>
      <xdr:colOff>165100</xdr:colOff>
      <xdr:row>77</xdr:row>
      <xdr:rowOff>36576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27703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56248</xdr:rowOff>
    </xdr:from>
    <xdr:to>
      <xdr:col>98</xdr:col>
      <xdr:colOff>38100</xdr:colOff>
      <xdr:row>76</xdr:row>
      <xdr:rowOff>157848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148975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80670</xdr:rowOff>
    </xdr:from>
    <xdr:to>
      <xdr:col>116</xdr:col>
      <xdr:colOff>114300</xdr:colOff>
      <xdr:row>76</xdr:row>
      <xdr:rowOff>10821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59097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49962</xdr:rowOff>
    </xdr:from>
    <xdr:to>
      <xdr:col>112</xdr:col>
      <xdr:colOff>38100</xdr:colOff>
      <xdr:row>75</xdr:row>
      <xdr:rowOff>151563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8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168089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48743</xdr:rowOff>
    </xdr:from>
    <xdr:to>
      <xdr:col>107</xdr:col>
      <xdr:colOff>101600</xdr:colOff>
      <xdr:row>75</xdr:row>
      <xdr:rowOff>150343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166870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88138</xdr:rowOff>
    </xdr:from>
    <xdr:to>
      <xdr:col>102</xdr:col>
      <xdr:colOff>165100</xdr:colOff>
      <xdr:row>72</xdr:row>
      <xdr:rowOff>18288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34815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38227</xdr:rowOff>
    </xdr:from>
    <xdr:to>
      <xdr:col>98</xdr:col>
      <xdr:colOff>38100</xdr:colOff>
      <xdr:row>72</xdr:row>
      <xdr:rowOff>139827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156354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歳出決算総額ベースでの住民一人あたりコストは約４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万円である。類似団体平均を上回る項目は、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物価高騰に対応するための経済対策を実施したこと等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が主な増加の要因である。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その他、主なものとして、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人件費は、一人あたり約８万円となっている。引き続き、定員管理適正化計画に基づく人員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や業務の効率化による時間外勤務手当の削減等に取り組む。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事業レビューの実施等により経費を節減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の終了により減少したが、今後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高齢者人口の増加等に伴い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。今後も福祉サービス水準の維持と適正化に努める。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140081</xdr:rowOff>
    </xdr:from>
    <xdr:to>
      <xdr:col>24</xdr:col>
      <xdr:colOff>63500</xdr:colOff>
      <xdr:row>37</xdr:row>
      <xdr:rowOff>156083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373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156083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668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105410</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68326</xdr:rowOff>
    </xdr:from>
    <xdr:to>
      <xdr:col>15</xdr:col>
      <xdr:colOff>101600</xdr:colOff>
      <xdr:row>36</xdr:row>
      <xdr:rowOff>169926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15003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159512</xdr:rowOff>
    </xdr:from>
    <xdr:to>
      <xdr:col>10</xdr:col>
      <xdr:colOff>114300</xdr:colOff>
      <xdr:row>37</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1712"/>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3556</xdr:rowOff>
    </xdr:from>
    <xdr:to>
      <xdr:col>10</xdr:col>
      <xdr:colOff>165100</xdr:colOff>
      <xdr:row>36</xdr:row>
      <xdr:rowOff>105156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121683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xdr:rowOff>
    </xdr:from>
    <xdr:to>
      <xdr:col>6</xdr:col>
      <xdr:colOff>38100</xdr:colOff>
      <xdr:row>36</xdr:row>
      <xdr:rowOff>104013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120540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89281</xdr:rowOff>
    </xdr:from>
    <xdr:to>
      <xdr:col>24</xdr:col>
      <xdr:colOff>114300</xdr:colOff>
      <xdr:row>38</xdr:row>
      <xdr:rowOff>19431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105283</xdr:rowOff>
    </xdr:from>
    <xdr:to>
      <xdr:col>20</xdr:col>
      <xdr:colOff>38100</xdr:colOff>
      <xdr:row>38</xdr:row>
      <xdr:rowOff>35433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26560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54610</xdr:rowOff>
    </xdr:from>
    <xdr:to>
      <xdr:col>10</xdr:col>
      <xdr:colOff>165100</xdr:colOff>
      <xdr:row>37</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108712</xdr:rowOff>
    </xdr:from>
    <xdr:to>
      <xdr:col>6</xdr:col>
      <xdr:colOff>38100</xdr:colOff>
      <xdr:row>37</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14892</xdr:rowOff>
    </xdr:from>
    <xdr:to>
      <xdr:col>24</xdr:col>
      <xdr:colOff>63500</xdr:colOff>
      <xdr:row>56</xdr:row>
      <xdr:rowOff>15364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6092"/>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158545</xdr:rowOff>
    </xdr:from>
    <xdr:to>
      <xdr:col>19</xdr:col>
      <xdr:colOff>177800</xdr:colOff>
      <xdr:row>56</xdr:row>
      <xdr:rowOff>15364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02495"/>
          <a:ext cx="889000" cy="7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158545</xdr:rowOff>
    </xdr:from>
    <xdr:to>
      <xdr:col>15</xdr:col>
      <xdr:colOff>50800</xdr:colOff>
      <xdr:row>55</xdr:row>
      <xdr:rowOff>134458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02495"/>
          <a:ext cx="889000" cy="6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134458</xdr:rowOff>
    </xdr:from>
    <xdr:to>
      <xdr:col>10</xdr:col>
      <xdr:colOff>114300</xdr:colOff>
      <xdr:row>56</xdr:row>
      <xdr:rowOff>96754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4208"/>
          <a:ext cx="889000" cy="1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135542</xdr:rowOff>
    </xdr:from>
    <xdr:to>
      <xdr:col>24</xdr:col>
      <xdr:colOff>114300</xdr:colOff>
      <xdr:row>56</xdr:row>
      <xdr:rowOff>65692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113969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136014</xdr:rowOff>
    </xdr:from>
    <xdr:to>
      <xdr:col>20</xdr:col>
      <xdr:colOff>38100</xdr:colOff>
      <xdr:row>56</xdr:row>
      <xdr:rowOff>66164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107745</xdr:rowOff>
    </xdr:from>
    <xdr:to>
      <xdr:col>15</xdr:col>
      <xdr:colOff>101600</xdr:colOff>
      <xdr:row>52</xdr:row>
      <xdr:rowOff>37895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29022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83658</xdr:rowOff>
    </xdr:from>
    <xdr:to>
      <xdr:col>10</xdr:col>
      <xdr:colOff>165100</xdr:colOff>
      <xdr:row>56</xdr:row>
      <xdr:rowOff>13808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30335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45954</xdr:rowOff>
    </xdr:from>
    <xdr:to>
      <xdr:col>6</xdr:col>
      <xdr:colOff>38100</xdr:colOff>
      <xdr:row>56</xdr:row>
      <xdr:rowOff>147554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164081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74342</xdr:rowOff>
    </xdr:from>
    <xdr:to>
      <xdr:col>24</xdr:col>
      <xdr:colOff>63500</xdr:colOff>
      <xdr:row>76</xdr:row>
      <xdr:rowOff>74124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33092"/>
          <a:ext cx="838200" cy="1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74342</xdr:rowOff>
    </xdr:from>
    <xdr:to>
      <xdr:col>19</xdr:col>
      <xdr:colOff>177800</xdr:colOff>
      <xdr:row>77</xdr:row>
      <xdr:rowOff>40303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3092"/>
          <a:ext cx="889000" cy="30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40303</xdr:rowOff>
    </xdr:from>
    <xdr:to>
      <xdr:col>15</xdr:col>
      <xdr:colOff>50800</xdr:colOff>
      <xdr:row>77</xdr:row>
      <xdr:rowOff>110091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1953"/>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60520</xdr:rowOff>
    </xdr:from>
    <xdr:to>
      <xdr:col>15</xdr:col>
      <xdr:colOff>101600</xdr:colOff>
      <xdr:row>77</xdr:row>
      <xdr:rowOff>162120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153247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110091</xdr:rowOff>
    </xdr:from>
    <xdr:to>
      <xdr:col>10</xdr:col>
      <xdr:colOff>114300</xdr:colOff>
      <xdr:row>77</xdr:row>
      <xdr:rowOff>142225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174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40287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23324</xdr:rowOff>
    </xdr:from>
    <xdr:to>
      <xdr:col>24</xdr:col>
      <xdr:colOff>114300</xdr:colOff>
      <xdr:row>76</xdr:row>
      <xdr:rowOff>124924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23542</xdr:rowOff>
    </xdr:from>
    <xdr:to>
      <xdr:col>20</xdr:col>
      <xdr:colOff>38100</xdr:colOff>
      <xdr:row>75</xdr:row>
      <xdr:rowOff>125142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116270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160953</xdr:rowOff>
    </xdr:from>
    <xdr:to>
      <xdr:col>15</xdr:col>
      <xdr:colOff>101600</xdr:colOff>
      <xdr:row>77</xdr:row>
      <xdr:rowOff>91103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6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59291</xdr:rowOff>
    </xdr:from>
    <xdr:to>
      <xdr:col>10</xdr:col>
      <xdr:colOff>165100</xdr:colOff>
      <xdr:row>77</xdr:row>
      <xdr:rowOff>160891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91425</xdr:rowOff>
    </xdr:from>
    <xdr:to>
      <xdr:col>6</xdr:col>
      <xdr:colOff>38100</xdr:colOff>
      <xdr:row>78</xdr:row>
      <xdr:rowOff>21575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38102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81465</xdr:rowOff>
    </xdr:from>
    <xdr:to>
      <xdr:col>24</xdr:col>
      <xdr:colOff>63500</xdr:colOff>
      <xdr:row>97</xdr:row>
      <xdr:rowOff>118287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2115"/>
          <a:ext cx="838200" cy="3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118287</xdr:rowOff>
    </xdr:from>
    <xdr:to>
      <xdr:col>19</xdr:col>
      <xdr:colOff>177800</xdr:colOff>
      <xdr:row>98</xdr:row>
      <xdr:rowOff>102705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8937"/>
          <a:ext cx="889000" cy="1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102705</xdr:rowOff>
    </xdr:from>
    <xdr:to>
      <xdr:col>15</xdr:col>
      <xdr:colOff>50800</xdr:colOff>
      <xdr:row>98</xdr:row>
      <xdr:rowOff>136767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4805"/>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65463</xdr:rowOff>
    </xdr:from>
    <xdr:to>
      <xdr:col>10</xdr:col>
      <xdr:colOff>114300</xdr:colOff>
      <xdr:row>98</xdr:row>
      <xdr:rowOff>136767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96113"/>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30665</xdr:rowOff>
    </xdr:from>
    <xdr:to>
      <xdr:col>24</xdr:col>
      <xdr:colOff>114300</xdr:colOff>
      <xdr:row>97</xdr:row>
      <xdr:rowOff>132265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67487</xdr:rowOff>
    </xdr:from>
    <xdr:to>
      <xdr:col>20</xdr:col>
      <xdr:colOff>38100</xdr:colOff>
      <xdr:row>97</xdr:row>
      <xdr:rowOff>169087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160214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51905</xdr:rowOff>
    </xdr:from>
    <xdr:to>
      <xdr:col>15</xdr:col>
      <xdr:colOff>101600</xdr:colOff>
      <xdr:row>98</xdr:row>
      <xdr:rowOff>153505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85967</xdr:rowOff>
    </xdr:from>
    <xdr:to>
      <xdr:col>10</xdr:col>
      <xdr:colOff>165100</xdr:colOff>
      <xdr:row>99</xdr:row>
      <xdr:rowOff>16117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14663</xdr:rowOff>
    </xdr:from>
    <xdr:to>
      <xdr:col>6</xdr:col>
      <xdr:colOff>38100</xdr:colOff>
      <xdr:row>97</xdr:row>
      <xdr:rowOff>116263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15037</xdr:rowOff>
    </xdr:from>
    <xdr:to>
      <xdr:col>55</xdr:col>
      <xdr:colOff>0</xdr:colOff>
      <xdr:row>39</xdr:row>
      <xdr:rowOff>15951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158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14884</xdr:rowOff>
    </xdr:from>
    <xdr:to>
      <xdr:col>50</xdr:col>
      <xdr:colOff>114300</xdr:colOff>
      <xdr:row>39</xdr:row>
      <xdr:rowOff>15037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143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14884</xdr:rowOff>
    </xdr:from>
    <xdr:to>
      <xdr:col>45</xdr:col>
      <xdr:colOff>177800</xdr:colOff>
      <xdr:row>39</xdr:row>
      <xdr:rowOff>15494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143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15494</xdr:rowOff>
    </xdr:from>
    <xdr:to>
      <xdr:col>41</xdr:col>
      <xdr:colOff>50800</xdr:colOff>
      <xdr:row>39</xdr:row>
      <xdr:rowOff>18085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204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136601</xdr:rowOff>
    </xdr:from>
    <xdr:to>
      <xdr:col>55</xdr:col>
      <xdr:colOff>50800</xdr:colOff>
      <xdr:row>39</xdr:row>
      <xdr:rowOff>66751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135687</xdr:rowOff>
    </xdr:from>
    <xdr:to>
      <xdr:col>50</xdr:col>
      <xdr:colOff>165100</xdr:colOff>
      <xdr:row>39</xdr:row>
      <xdr:rowOff>65837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56964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3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135534</xdr:rowOff>
    </xdr:from>
    <xdr:to>
      <xdr:col>46</xdr:col>
      <xdr:colOff>38100</xdr:colOff>
      <xdr:row>39</xdr:row>
      <xdr:rowOff>65684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138735</xdr:rowOff>
    </xdr:from>
    <xdr:to>
      <xdr:col>36</xdr:col>
      <xdr:colOff>165100</xdr:colOff>
      <xdr:row>39</xdr:row>
      <xdr:rowOff>68885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60012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5531</xdr:rowOff>
    </xdr:from>
    <xdr:to>
      <xdr:col>55</xdr:col>
      <xdr:colOff>0</xdr:colOff>
      <xdr:row>57</xdr:row>
      <xdr:rowOff>10464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78181"/>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101867</xdr:rowOff>
    </xdr:from>
    <xdr:to>
      <xdr:col>50</xdr:col>
      <xdr:colOff>114300</xdr:colOff>
      <xdr:row>57</xdr:row>
      <xdr:rowOff>10464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03067"/>
          <a:ext cx="889000" cy="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101867</xdr:rowOff>
    </xdr:from>
    <xdr:to>
      <xdr:col>45</xdr:col>
      <xdr:colOff>177800</xdr:colOff>
      <xdr:row>57</xdr:row>
      <xdr:rowOff>10426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03067"/>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126746</xdr:rowOff>
    </xdr:from>
    <xdr:to>
      <xdr:col>41</xdr:col>
      <xdr:colOff>50800</xdr:colOff>
      <xdr:row>57</xdr:row>
      <xdr:rowOff>10426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27946"/>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126181</xdr:rowOff>
    </xdr:from>
    <xdr:to>
      <xdr:col>55</xdr:col>
      <xdr:colOff>50800</xdr:colOff>
      <xdr:row>57</xdr:row>
      <xdr:rowOff>56331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104608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131114</xdr:rowOff>
    </xdr:from>
    <xdr:to>
      <xdr:col>50</xdr:col>
      <xdr:colOff>165100</xdr:colOff>
      <xdr:row>57</xdr:row>
      <xdr:rowOff>61264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52391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51067</xdr:rowOff>
    </xdr:from>
    <xdr:to>
      <xdr:col>46</xdr:col>
      <xdr:colOff>38100</xdr:colOff>
      <xdr:row>56</xdr:row>
      <xdr:rowOff>152667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131076</xdr:rowOff>
    </xdr:from>
    <xdr:to>
      <xdr:col>41</xdr:col>
      <xdr:colOff>101600</xdr:colOff>
      <xdr:row>57</xdr:row>
      <xdr:rowOff>61226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77753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75946</xdr:rowOff>
    </xdr:from>
    <xdr:to>
      <xdr:col>36</xdr:col>
      <xdr:colOff>165100</xdr:colOff>
      <xdr:row>57</xdr:row>
      <xdr:rowOff>6096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22623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103124</xdr:rowOff>
    </xdr:from>
    <xdr:to>
      <xdr:col>55</xdr:col>
      <xdr:colOff>0</xdr:colOff>
      <xdr:row>75</xdr:row>
      <xdr:rowOff>154787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61874"/>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128384</xdr:rowOff>
    </xdr:from>
    <xdr:to>
      <xdr:col>50</xdr:col>
      <xdr:colOff>114300</xdr:colOff>
      <xdr:row>75</xdr:row>
      <xdr:rowOff>154787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713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128384</xdr:rowOff>
    </xdr:from>
    <xdr:to>
      <xdr:col>45</xdr:col>
      <xdr:colOff>177800</xdr:colOff>
      <xdr:row>76</xdr:row>
      <xdr:rowOff>156570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7134"/>
          <a:ext cx="889000" cy="1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1095</xdr:rowOff>
    </xdr:from>
    <xdr:to>
      <xdr:col>46</xdr:col>
      <xdr:colOff>38100</xdr:colOff>
      <xdr:row>76</xdr:row>
      <xdr:rowOff>102695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93822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156570</xdr:rowOff>
    </xdr:from>
    <xdr:to>
      <xdr:col>41</xdr:col>
      <xdr:colOff>50800</xdr:colOff>
      <xdr:row>77</xdr:row>
      <xdr:rowOff>5924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677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52324</xdr:rowOff>
    </xdr:from>
    <xdr:to>
      <xdr:col>55</xdr:col>
      <xdr:colOff>50800</xdr:colOff>
      <xdr:row>75</xdr:row>
      <xdr:rowOff>153924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75201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103987</xdr:rowOff>
    </xdr:from>
    <xdr:to>
      <xdr:col>50</xdr:col>
      <xdr:colOff>165100</xdr:colOff>
      <xdr:row>76</xdr:row>
      <xdr:rowOff>34137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25264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77584</xdr:rowOff>
    </xdr:from>
    <xdr:to>
      <xdr:col>46</xdr:col>
      <xdr:colOff>38100</xdr:colOff>
      <xdr:row>76</xdr:row>
      <xdr:rowOff>7734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24261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105770</xdr:rowOff>
    </xdr:from>
    <xdr:to>
      <xdr:col>41</xdr:col>
      <xdr:colOff>101600</xdr:colOff>
      <xdr:row>77</xdr:row>
      <xdr:rowOff>35920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52448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126574</xdr:rowOff>
    </xdr:from>
    <xdr:to>
      <xdr:col>36</xdr:col>
      <xdr:colOff>165100</xdr:colOff>
      <xdr:row>77</xdr:row>
      <xdr:rowOff>56724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73250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31699</xdr:rowOff>
    </xdr:from>
    <xdr:to>
      <xdr:col>55</xdr:col>
      <xdr:colOff>0</xdr:colOff>
      <xdr:row>96</xdr:row>
      <xdr:rowOff>80239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90899"/>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1093</xdr:rowOff>
    </xdr:from>
    <xdr:to>
      <xdr:col>50</xdr:col>
      <xdr:colOff>114300</xdr:colOff>
      <xdr:row>96</xdr:row>
      <xdr:rowOff>80239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60293"/>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162725</xdr:rowOff>
    </xdr:from>
    <xdr:to>
      <xdr:col>45</xdr:col>
      <xdr:colOff>177800</xdr:colOff>
      <xdr:row>96</xdr:row>
      <xdr:rowOff>1093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5047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110426</xdr:rowOff>
    </xdr:from>
    <xdr:to>
      <xdr:col>46</xdr:col>
      <xdr:colOff>38100</xdr:colOff>
      <xdr:row>96</xdr:row>
      <xdr:rowOff>40576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162725</xdr:rowOff>
    </xdr:from>
    <xdr:to>
      <xdr:col>41</xdr:col>
      <xdr:colOff>50800</xdr:colOff>
      <xdr:row>96</xdr:row>
      <xdr:rowOff>37922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50475"/>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120790</xdr:rowOff>
    </xdr:from>
    <xdr:to>
      <xdr:col>41</xdr:col>
      <xdr:colOff>101600</xdr:colOff>
      <xdr:row>96</xdr:row>
      <xdr:rowOff>50940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42067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126251</xdr:rowOff>
    </xdr:from>
    <xdr:to>
      <xdr:col>36</xdr:col>
      <xdr:colOff>165100</xdr:colOff>
      <xdr:row>96</xdr:row>
      <xdr:rowOff>56401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72928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152349</xdr:rowOff>
    </xdr:from>
    <xdr:to>
      <xdr:col>55</xdr:col>
      <xdr:colOff>50800</xdr:colOff>
      <xdr:row>96</xdr:row>
      <xdr:rowOff>82499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130776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29439</xdr:rowOff>
    </xdr:from>
    <xdr:to>
      <xdr:col>50</xdr:col>
      <xdr:colOff>165100</xdr:colOff>
      <xdr:row>96</xdr:row>
      <xdr:rowOff>131039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121743</xdr:rowOff>
    </xdr:from>
    <xdr:to>
      <xdr:col>46</xdr:col>
      <xdr:colOff>38100</xdr:colOff>
      <xdr:row>96</xdr:row>
      <xdr:rowOff>51893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43020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111925</xdr:rowOff>
    </xdr:from>
    <xdr:to>
      <xdr:col>41</xdr:col>
      <xdr:colOff>101600</xdr:colOff>
      <xdr:row>96</xdr:row>
      <xdr:rowOff>42075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58602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158572</xdr:rowOff>
    </xdr:from>
    <xdr:to>
      <xdr:col>36</xdr:col>
      <xdr:colOff>165100</xdr:colOff>
      <xdr:row>96</xdr:row>
      <xdr:rowOff>88722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79849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166629</xdr:rowOff>
    </xdr:from>
    <xdr:to>
      <xdr:col>85</xdr:col>
      <xdr:colOff>127000</xdr:colOff>
      <xdr:row>37</xdr:row>
      <xdr:rowOff>26543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8829"/>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48306</xdr:rowOff>
    </xdr:from>
    <xdr:to>
      <xdr:col>81</xdr:col>
      <xdr:colOff>50800</xdr:colOff>
      <xdr:row>37</xdr:row>
      <xdr:rowOff>26543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0506"/>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48306</xdr:rowOff>
    </xdr:from>
    <xdr:to>
      <xdr:col>76</xdr:col>
      <xdr:colOff>114300</xdr:colOff>
      <xdr:row>37</xdr:row>
      <xdr:rowOff>22291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20506"/>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22291</xdr:rowOff>
    </xdr:from>
    <xdr:to>
      <xdr:col>71</xdr:col>
      <xdr:colOff>177800</xdr:colOff>
      <xdr:row>37</xdr:row>
      <xdr:rowOff>39848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659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115829</xdr:rowOff>
    </xdr:from>
    <xdr:to>
      <xdr:col>85</xdr:col>
      <xdr:colOff>177800</xdr:colOff>
      <xdr:row>37</xdr:row>
      <xdr:rowOff>45979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94256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147193</xdr:rowOff>
    </xdr:from>
    <xdr:to>
      <xdr:col>81</xdr:col>
      <xdr:colOff>101600</xdr:colOff>
      <xdr:row>37</xdr:row>
      <xdr:rowOff>77343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168956</xdr:rowOff>
    </xdr:from>
    <xdr:to>
      <xdr:col>76</xdr:col>
      <xdr:colOff>165100</xdr:colOff>
      <xdr:row>36</xdr:row>
      <xdr:rowOff>99106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115633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142941</xdr:rowOff>
    </xdr:from>
    <xdr:to>
      <xdr:col>72</xdr:col>
      <xdr:colOff>38100</xdr:colOff>
      <xdr:row>37</xdr:row>
      <xdr:rowOff>73091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64218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160498</xdr:rowOff>
    </xdr:from>
    <xdr:to>
      <xdr:col>67</xdr:col>
      <xdr:colOff>101600</xdr:colOff>
      <xdr:row>37</xdr:row>
      <xdr:rowOff>90648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41345</xdr:rowOff>
    </xdr:from>
    <xdr:to>
      <xdr:col>85</xdr:col>
      <xdr:colOff>127000</xdr:colOff>
      <xdr:row>55</xdr:row>
      <xdr:rowOff>118764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71095"/>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162998</xdr:rowOff>
    </xdr:from>
    <xdr:to>
      <xdr:col>81</xdr:col>
      <xdr:colOff>50800</xdr:colOff>
      <xdr:row>55</xdr:row>
      <xdr:rowOff>41345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9848"/>
          <a:ext cx="889000" cy="2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151816</xdr:rowOff>
    </xdr:from>
    <xdr:to>
      <xdr:col>76</xdr:col>
      <xdr:colOff>114300</xdr:colOff>
      <xdr:row>53</xdr:row>
      <xdr:rowOff>162998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3866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151816</xdr:rowOff>
    </xdr:from>
    <xdr:to>
      <xdr:col>71</xdr:col>
      <xdr:colOff>177800</xdr:colOff>
      <xdr:row>56</xdr:row>
      <xdr:rowOff>31820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38666"/>
          <a:ext cx="889000" cy="3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67964</xdr:rowOff>
    </xdr:from>
    <xdr:to>
      <xdr:col>85</xdr:col>
      <xdr:colOff>177800</xdr:colOff>
      <xdr:row>55</xdr:row>
      <xdr:rowOff>169564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161995</xdr:rowOff>
    </xdr:from>
    <xdr:to>
      <xdr:col>81</xdr:col>
      <xdr:colOff>101600</xdr:colOff>
      <xdr:row>55</xdr:row>
      <xdr:rowOff>92145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108672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112198</xdr:rowOff>
    </xdr:from>
    <xdr:to>
      <xdr:col>76</xdr:col>
      <xdr:colOff>165100</xdr:colOff>
      <xdr:row>54</xdr:row>
      <xdr:rowOff>42348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58875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7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101016</xdr:rowOff>
    </xdr:from>
    <xdr:to>
      <xdr:col>72</xdr:col>
      <xdr:colOff>38100</xdr:colOff>
      <xdr:row>54</xdr:row>
      <xdr:rowOff>31166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47693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152470</xdr:rowOff>
    </xdr:from>
    <xdr:to>
      <xdr:col>67</xdr:col>
      <xdr:colOff>101600</xdr:colOff>
      <xdr:row>56</xdr:row>
      <xdr:rowOff>82620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99147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40087</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4637"/>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93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34830</xdr:rowOff>
    </xdr:from>
    <xdr:to>
      <xdr:col>76</xdr:col>
      <xdr:colOff>114300</xdr:colOff>
      <xdr:row>79</xdr:row>
      <xdr:rowOff>36582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938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82899</xdr:rowOff>
    </xdr:from>
    <xdr:to>
      <xdr:col>76</xdr:col>
      <xdr:colOff>165100</xdr:colOff>
      <xdr:row>79</xdr:row>
      <xdr:rowOff>13049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5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29576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36582</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1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101588</xdr:rowOff>
    </xdr:from>
    <xdr:to>
      <xdr:col>72</xdr:col>
      <xdr:colOff>38100</xdr:colOff>
      <xdr:row>79</xdr:row>
      <xdr:rowOff>31738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48265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123628</xdr:rowOff>
    </xdr:from>
    <xdr:to>
      <xdr:col>67</xdr:col>
      <xdr:colOff>101600</xdr:colOff>
      <xdr:row>79</xdr:row>
      <xdr:rowOff>53778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70305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160737</xdr:rowOff>
    </xdr:from>
    <xdr:to>
      <xdr:col>85</xdr:col>
      <xdr:colOff>177800</xdr:colOff>
      <xdr:row>79</xdr:row>
      <xdr:rowOff>90887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75664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155480</xdr:rowOff>
    </xdr:from>
    <xdr:to>
      <xdr:col>76</xdr:col>
      <xdr:colOff>165100</xdr:colOff>
      <xdr:row>79</xdr:row>
      <xdr:rowOff>85630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76757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157232</xdr:rowOff>
    </xdr:from>
    <xdr:to>
      <xdr:col>72</xdr:col>
      <xdr:colOff>38100</xdr:colOff>
      <xdr:row>79</xdr:row>
      <xdr:rowOff>87382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78509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31246</xdr:rowOff>
    </xdr:from>
    <xdr:to>
      <xdr:col>85</xdr:col>
      <xdr:colOff>127000</xdr:colOff>
      <xdr:row>97</xdr:row>
      <xdr:rowOff>73487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1896"/>
          <a:ext cx="838200" cy="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126115</xdr:rowOff>
    </xdr:from>
    <xdr:to>
      <xdr:col>81</xdr:col>
      <xdr:colOff>50800</xdr:colOff>
      <xdr:row>97</xdr:row>
      <xdr:rowOff>73487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85315"/>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124923</xdr:rowOff>
    </xdr:from>
    <xdr:to>
      <xdr:col>76</xdr:col>
      <xdr:colOff>114300</xdr:colOff>
      <xdr:row>96</xdr:row>
      <xdr:rowOff>126115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12673"/>
          <a:ext cx="889000" cy="1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69208</xdr:rowOff>
    </xdr:from>
    <xdr:to>
      <xdr:col>76</xdr:col>
      <xdr:colOff>165100</xdr:colOff>
      <xdr:row>97</xdr:row>
      <xdr:rowOff>170808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124923</xdr:rowOff>
    </xdr:from>
    <xdr:to>
      <xdr:col>71</xdr:col>
      <xdr:colOff>177800</xdr:colOff>
      <xdr:row>95</xdr:row>
      <xdr:rowOff>125985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1267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58561</xdr:rowOff>
    </xdr:from>
    <xdr:to>
      <xdr:col>72</xdr:col>
      <xdr:colOff>38100</xdr:colOff>
      <xdr:row>97</xdr:row>
      <xdr:rowOff>160161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48764</xdr:rowOff>
    </xdr:from>
    <xdr:to>
      <xdr:col>67</xdr:col>
      <xdr:colOff>101600</xdr:colOff>
      <xdr:row>97</xdr:row>
      <xdr:rowOff>150364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141491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151896</xdr:rowOff>
    </xdr:from>
    <xdr:to>
      <xdr:col>85</xdr:col>
      <xdr:colOff>177800</xdr:colOff>
      <xdr:row>97</xdr:row>
      <xdr:rowOff>82046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22687</xdr:rowOff>
    </xdr:from>
    <xdr:to>
      <xdr:col>81</xdr:col>
      <xdr:colOff>101600</xdr:colOff>
      <xdr:row>97</xdr:row>
      <xdr:rowOff>124287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75315</xdr:rowOff>
    </xdr:from>
    <xdr:to>
      <xdr:col>76</xdr:col>
      <xdr:colOff>165100</xdr:colOff>
      <xdr:row>97</xdr:row>
      <xdr:rowOff>5465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21992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74123</xdr:rowOff>
    </xdr:from>
    <xdr:to>
      <xdr:col>72</xdr:col>
      <xdr:colOff>38100</xdr:colOff>
      <xdr:row>96</xdr:row>
      <xdr:rowOff>4273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20800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75185</xdr:rowOff>
    </xdr:from>
    <xdr:to>
      <xdr:col>67</xdr:col>
      <xdr:colOff>101600</xdr:colOff>
      <xdr:row>96</xdr:row>
      <xdr:rowOff>5335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歳出決算総額ベースでの住民一人あたりコストは約４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万円である。類似団体平均を上回る項目は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で、前年度比で約２千円の増加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これは、物価高騰に対応するための経済対策を実施したこと等によるものである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その他、主なものとして、</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総務費は、一人あたり約７万１千円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引き続き、事業レビューの実施により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民生費は、一人あたり約１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新型コロナウイルス感染症対策に係る子育て世帯への臨時特別給付金事業等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の終了により減少したが、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今後は高齢者人口の増加等に伴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い福祉サービス等に係る歳出の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スクール構想に基づく一人一台のタブレット配備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が令和３年度に完了したこと等により減少したが、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３．５２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これは、取崩額を上回る積立をしたことが要因である。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３．２７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臨時財政対策債を借入れなかったことや、地方特例交付金等が前年度から減少したことによる減収が主な要因である。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８．６６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。これは、財政調整基金の取崩額が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実質公債費比率は前年度と比較し０．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ポイントの減少となった。単年度比率では、分母の構成要素である標準財政規模が地方消費税交付金の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等の影響で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し、分子の構成要素である元利償還金が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となった。今後、合併特例事業をはじめとした大型事業に係る地方債の元金償還が始まることで、３５億円以上の多額の元利償還が続くと見込まれるため、起債管理について一層の適正化に努める。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と比較し１８．９ポイント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減少している。これは、分母の構成要素である標準財政規模が地方消費税交付金の減少等の影響で減少し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たものの、分子の増要素である将来負担額が地方債現在高の減少等の影響により減少し、分子の減要素である充当可能財源が充当可能基金残高の増加等の影響により増加したことが要因である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億円増加した。決算剰余金等による積立額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財政調整基金に約１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億円、減債基金に約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億円、ふるさと創生基金に約２億８千３百万円、地域振興基金に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約２億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、庁舎建設基金に約１億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５千１百万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積み立てた一方、財政調整基金から約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千万円、ふるさと創生基金から約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大型事業に係る合併特例事業債の影響に伴う公債費の増加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は減少していく見込みであるが、歳出削減等の徹底や自主財源の確保等に取り組むとともに、計画的な積立て及び取崩しを行い、予期しない歳入の減少や歳出の増加に対応するための備えとして一定程度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庁舎建設基金：庁舎の建設その他整備に要する費用の財源とするもの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小野上地区農業用水等渇水対策施設維持管理基金：上越新幹線中山トンネル建設工事に伴う農業用水等渇水対策施設の円滑かつ適正な維持管理に要する経費の財源に充てるもの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ふるさと創生基金：市民参加のもと、活力にあふれ、自然と歴史の里にふさわしい、個性ある地域づくりを行う事業の財源とする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福祉事業基金：福祉事業の充実を図るもの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地域振興基金：前年度と比較し、約２億４千７百万円増加したが、計画的な積立てを行ったためである。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庁舎建設基金：前年度と比較し、約１億５千１百万円増加したが、計画的な積立てを行ったためである。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２３年度から隔年で５億円ずつ積み立てているが、年度間の平準化を図ることとし、令和元年度からは単年度当たり２億５千万円を積み立てている。令和６年度及び令和７年度については、単年度あたり３億６千５百万円を積み立て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庁舎建設基金：新庁舎建設に向け、毎年度計画的に積立を行う。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前年度と比較し、約６億３千万円増加した。これは、決算剰余金等による積立額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が取崩額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回ったためである。事業費の精査と適正な予算執行に努めてきた結果、令和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中長期的な視野に立って、積立額や取崩額の目安を設定し、経済の不況等による大幅な税収減や災害の発生等による支出の増加等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予期しない歳入の減収や歳出の増加に対応するための備えとして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にあたる４０億円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、年度間調整分として合併以後の平均取崩額である１０億円程度、合わせて５０億円程度の残高を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に備えた積み立てを行い、令和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年度末残高は、約１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令和１１年度頃まで高額な地方債の償還が続いていく見込みであるため、計画的に積み立てを行い、毎年度３５億円を超過する公債費に減債基金を充当し、年度によって公債費に多額の一般財源を充当することがないよう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D314B64B-966E-4809-80F9-A5A80B292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C755DAAC-EA4B-48F2-8C45-1139D57C7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a:extLst>
            <a:ext uri="{FF2B5EF4-FFF2-40B4-BE49-F238E27FC236}">
              <a16:creationId xmlns:a16="http://schemas.microsoft.com/office/drawing/2014/main" id="{61F1B1DB-F6F9-45A0-BE54-B2E747283961}"/>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BA6E0AA-DB21-415F-B2A1-29027DC368C4}"/>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F754ECF9-BCFA-4985-B3CA-0A41D73B73E0}"/>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96B73705-4B8A-4E7D-8704-FB94AF1E8122}"/>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92E39518-E3A5-4C03-B60A-0C2378D9E359}"/>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A61BDEC8-EE5D-4EF0-92A0-FDB39AA8E123}"/>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350EAB1-5EC0-421B-98DA-232EB81D250E}"/>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104775</xdr:rowOff>
    </xdr:to>
    <xdr:sp macro="" textlink="">
      <xdr:nvSpPr>
        <xdr:cNvPr id="11" name="正方形/長方形 10">
          <a:extLst>
            <a:ext uri="{FF2B5EF4-FFF2-40B4-BE49-F238E27FC236}">
              <a16:creationId xmlns:a16="http://schemas.microsoft.com/office/drawing/2014/main" id="{803788BB-E52E-4380-9757-B31DAC19A716}"/>
            </a:ext>
          </a:extLst>
        </xdr:cNvPr>
        <xdr:cNvSpPr/>
      </xdr:nvSpPr>
      <xdr:spPr>
        <a:xfrm>
          <a:off x="445135" y="353060"/>
          <a:ext cx="9083040"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73025</xdr:rowOff>
    </xdr:to>
    <xdr:sp macro="" textlink="">
      <xdr:nvSpPr>
        <xdr:cNvPr id="12" name="正方形/長方形 11">
          <a:extLst>
            <a:ext uri="{FF2B5EF4-FFF2-40B4-BE49-F238E27FC236}">
              <a16:creationId xmlns:a16="http://schemas.microsoft.com/office/drawing/2014/main" id="{5813C8FF-CB20-4055-95DB-C2F328E7AEC7}"/>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1813A8-2FC2-47D5-8BB6-3304F929CDC4}"/>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4EEE4F-9628-4BF5-9D46-B8080B864976}"/>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2EEB1F-0395-4217-A47D-A3D1CC3E8DBF}"/>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a:extLst>
            <a:ext uri="{FF2B5EF4-FFF2-40B4-BE49-F238E27FC236}">
              <a16:creationId xmlns:a16="http://schemas.microsoft.com/office/drawing/2014/main" id="{4F3659BC-52BA-4133-AE57-101F92EDE966}"/>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E7B83DAF-5B59-42E5-80CF-677774F3264C}"/>
            </a:ext>
          </a:extLst>
        </xdr:cNvPr>
        <xdr:cNvSpPr/>
      </xdr:nvSpPr>
      <xdr:spPr>
        <a:xfrm>
          <a:off x="7362825" y="416560"/>
          <a:ext cx="577850" cy="754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B7E8ADB-B4E4-47E3-9769-B0E2BACF7DB2}"/>
            </a:ext>
          </a:extLst>
        </xdr:cNvPr>
        <xdr:cNvSpPr/>
      </xdr:nvSpPr>
      <xdr:spPr>
        <a:xfrm>
          <a:off x="4340225" y="999490"/>
          <a:ext cx="182245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130175</xdr:rowOff>
    </xdr:to>
    <xdr:sp macro="" textlink="">
      <xdr:nvSpPr>
        <xdr:cNvPr id="19" name="正方形/長方形 18">
          <a:extLst>
            <a:ext uri="{FF2B5EF4-FFF2-40B4-BE49-F238E27FC236}">
              <a16:creationId xmlns:a16="http://schemas.microsoft.com/office/drawing/2014/main" id="{1B78A8A4-9711-4567-8C88-6E21F6841FF1}"/>
            </a:ext>
          </a:extLst>
        </xdr:cNvPr>
        <xdr:cNvSpPr/>
      </xdr:nvSpPr>
      <xdr:spPr>
        <a:xfrm>
          <a:off x="6226175" y="999490"/>
          <a:ext cx="33020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110490</xdr:rowOff>
    </xdr:to>
    <xdr:sp macro="" textlink="">
      <xdr:nvSpPr>
        <xdr:cNvPr id="20" name="角丸四角形 19">
          <a:extLst>
            <a:ext uri="{FF2B5EF4-FFF2-40B4-BE49-F238E27FC236}">
              <a16:creationId xmlns:a16="http://schemas.microsoft.com/office/drawing/2014/main" id="{03207F37-E8EC-49C5-B639-34674EA696A9}"/>
            </a:ext>
          </a:extLst>
        </xdr:cNvPr>
        <xdr:cNvSpPr/>
      </xdr:nvSpPr>
      <xdr:spPr>
        <a:xfrm>
          <a:off x="9985375" y="353060"/>
          <a:ext cx="1371600" cy="10782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a:extLst>
            <a:ext uri="{FF2B5EF4-FFF2-40B4-BE49-F238E27FC236}">
              <a16:creationId xmlns:a16="http://schemas.microsoft.com/office/drawing/2014/main" id="{99B8EE7E-0904-438B-88E4-0330CDCDFF3D}"/>
            </a:ext>
          </a:extLst>
        </xdr:cNvPr>
        <xdr:cNvSpPr/>
      </xdr:nvSpPr>
      <xdr:spPr>
        <a:xfrm>
          <a:off x="10213975" y="416560"/>
          <a:ext cx="1200150" cy="93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28575</xdr:rowOff>
    </xdr:from>
    <xdr:to>
      <xdr:col>64</xdr:col>
      <xdr:colOff>174625</xdr:colOff>
      <xdr:row>6</xdr:row>
      <xdr:rowOff>34925</xdr:rowOff>
    </xdr:to>
    <xdr:sp macro="" textlink="">
      <xdr:nvSpPr>
        <xdr:cNvPr id="22" name="正方形/長方形 21">
          <a:extLst>
            <a:ext uri="{FF2B5EF4-FFF2-40B4-BE49-F238E27FC236}">
              <a16:creationId xmlns:a16="http://schemas.microsoft.com/office/drawing/2014/main" id="{6B970021-A56F-4608-8A79-0558376EF3C9}"/>
            </a:ext>
          </a:extLst>
        </xdr:cNvPr>
        <xdr:cNvSpPr/>
      </xdr:nvSpPr>
      <xdr:spPr>
        <a:xfrm>
          <a:off x="10213975" y="523875"/>
          <a:ext cx="120015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6228226-2B6C-4C90-8DA2-8D877818BD52}"/>
            </a:ext>
          </a:extLst>
        </xdr:cNvPr>
        <xdr:cNvSpPr/>
      </xdr:nvSpPr>
      <xdr:spPr>
        <a:xfrm>
          <a:off x="10213975" y="854075"/>
          <a:ext cx="132080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5F358C56-2D96-4E8C-A05F-18D583FC0B7A}"/>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3238FC32-75DC-4831-A8CB-0D73003F2C3E}"/>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31262FB3-3208-45B8-AD2E-ED911DEEF4EE}"/>
            </a:ext>
          </a:extLst>
        </xdr:cNvPr>
        <xdr:cNvSpPr/>
      </xdr:nvSpPr>
      <xdr:spPr>
        <a:xfrm>
          <a:off x="10102850" y="6127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165100</xdr:rowOff>
    </xdr:to>
    <xdr:cxnSp macro="">
      <xdr:nvCxnSpPr>
        <xdr:cNvPr id="27" name="直線コネクタ 26">
          <a:extLst>
            <a:ext uri="{FF2B5EF4-FFF2-40B4-BE49-F238E27FC236}">
              <a16:creationId xmlns:a16="http://schemas.microsoft.com/office/drawing/2014/main" id="{40CDCCBA-94E9-4391-909E-7704DBCA8A7C}"/>
            </a:ext>
          </a:extLst>
        </xdr:cNvPr>
        <xdr:cNvCxnSpPr/>
      </xdr:nvCxnSpPr>
      <xdr:spPr>
        <a:xfrm>
          <a:off x="10147300" y="85407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80CA91C-C045-42E9-A2B8-586F77FF9816}"/>
            </a:ext>
          </a:extLst>
        </xdr:cNvPr>
        <xdr:cNvCxnSpPr/>
      </xdr:nvCxnSpPr>
      <xdr:spPr>
        <a:xfrm>
          <a:off x="10067925" y="8540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62865</xdr:rowOff>
    </xdr:to>
    <xdr:cxnSp macro="">
      <xdr:nvCxnSpPr>
        <xdr:cNvPr id="29" name="直線コネクタ 28">
          <a:extLst>
            <a:ext uri="{FF2B5EF4-FFF2-40B4-BE49-F238E27FC236}">
              <a16:creationId xmlns:a16="http://schemas.microsoft.com/office/drawing/2014/main" id="{C28EDB0D-7A1F-4FD3-8150-6A98E4978B1D}"/>
            </a:ext>
          </a:extLst>
        </xdr:cNvPr>
        <xdr:cNvCxnSpPr/>
      </xdr:nvCxnSpPr>
      <xdr:spPr>
        <a:xfrm flipV="1">
          <a:off x="10147300" y="10858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66040</xdr:rowOff>
    </xdr:from>
    <xdr:to>
      <xdr:col>58</xdr:col>
      <xdr:colOff>3175</xdr:colOff>
      <xdr:row>7</xdr:row>
      <xdr:rowOff>66040</xdr:rowOff>
    </xdr:to>
    <xdr:cxnSp macro="">
      <xdr:nvCxnSpPr>
        <xdr:cNvPr id="30" name="直線コネクタ 29">
          <a:extLst>
            <a:ext uri="{FF2B5EF4-FFF2-40B4-BE49-F238E27FC236}">
              <a16:creationId xmlns:a16="http://schemas.microsoft.com/office/drawing/2014/main" id="{68AC29B1-E0B1-48B8-85B2-BDE0C26F6457}"/>
            </a:ext>
          </a:extLst>
        </xdr:cNvPr>
        <xdr:cNvCxnSpPr/>
      </xdr:nvCxnSpPr>
      <xdr:spPr>
        <a:xfrm>
          <a:off x="10067925" y="122174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080" cy="258445"/>
    <xdr:sp macro="" textlink="">
      <xdr:nvSpPr>
        <xdr:cNvPr id="31" name="テキスト ボックス 30">
          <a:extLst>
            <a:ext uri="{FF2B5EF4-FFF2-40B4-BE49-F238E27FC236}">
              <a16:creationId xmlns:a16="http://schemas.microsoft.com/office/drawing/2014/main" id="{BB59918A-4B33-4693-88F8-CF92A79FC14E}"/>
            </a:ext>
          </a:extLst>
        </xdr:cNvPr>
        <xdr:cNvSpPr txBox="1"/>
      </xdr:nvSpPr>
      <xdr:spPr>
        <a:xfrm>
          <a:off x="419100" y="2016125"/>
          <a:ext cx="8895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200" cy="257810"/>
    <xdr:sp macro="" textlink="">
      <xdr:nvSpPr>
        <xdr:cNvPr id="32" name="テキスト ボックス 31">
          <a:extLst>
            <a:ext uri="{FF2B5EF4-FFF2-40B4-BE49-F238E27FC236}">
              <a16:creationId xmlns:a16="http://schemas.microsoft.com/office/drawing/2014/main" id="{AC024804-20BE-44DE-8271-56F8C1AE19C0}"/>
            </a:ext>
          </a:extLst>
        </xdr:cNvPr>
        <xdr:cNvSpPr txBox="1"/>
      </xdr:nvSpPr>
      <xdr:spPr>
        <a:xfrm>
          <a:off x="419100" y="2251075"/>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49555"/>
    <xdr:sp macro="" textlink="">
      <xdr:nvSpPr>
        <xdr:cNvPr id="33" name="テキスト ボックス 32">
          <a:extLst>
            <a:ext uri="{FF2B5EF4-FFF2-40B4-BE49-F238E27FC236}">
              <a16:creationId xmlns:a16="http://schemas.microsoft.com/office/drawing/2014/main" id="{B45B1EEE-1BF6-4954-9CB9-65173F52DBF4}"/>
            </a:ext>
          </a:extLst>
        </xdr:cNvPr>
        <xdr:cNvSpPr txBox="1"/>
      </xdr:nvSpPr>
      <xdr:spPr>
        <a:xfrm>
          <a:off x="419100" y="2479675"/>
          <a:ext cx="82302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30585" cy="249555"/>
    <xdr:sp macro="" textlink="">
      <xdr:nvSpPr>
        <xdr:cNvPr id="34" name="テキスト ボックス 33">
          <a:extLst>
            <a:ext uri="{FF2B5EF4-FFF2-40B4-BE49-F238E27FC236}">
              <a16:creationId xmlns:a16="http://schemas.microsoft.com/office/drawing/2014/main" id="{B4ABDA08-F7AA-4C01-B3C4-C3B681E6CC1C}"/>
            </a:ext>
          </a:extLst>
        </xdr:cNvPr>
        <xdr:cNvSpPr txBox="1"/>
      </xdr:nvSpPr>
      <xdr:spPr>
        <a:xfrm>
          <a:off x="419100" y="2712085"/>
          <a:ext cx="110305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2300" cy="247015"/>
    <xdr:sp macro="" textlink="">
      <xdr:nvSpPr>
        <xdr:cNvPr id="35" name="テキスト ボックス 34">
          <a:extLst>
            <a:ext uri="{FF2B5EF4-FFF2-40B4-BE49-F238E27FC236}">
              <a16:creationId xmlns:a16="http://schemas.microsoft.com/office/drawing/2014/main" id="{FFCCBD23-EC9C-4EA3-AF80-4F28BDF765CE}"/>
            </a:ext>
          </a:extLst>
        </xdr:cNvPr>
        <xdr:cNvSpPr txBox="1"/>
      </xdr:nvSpPr>
      <xdr:spPr>
        <a:xfrm>
          <a:off x="419100" y="2944495"/>
          <a:ext cx="4432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a:extLst>
            <a:ext uri="{FF2B5EF4-FFF2-40B4-BE49-F238E27FC236}">
              <a16:creationId xmlns:a16="http://schemas.microsoft.com/office/drawing/2014/main" id="{E746B0DB-D310-4D0E-8B57-685BCEE91CE2}"/>
            </a:ext>
          </a:extLst>
        </xdr:cNvPr>
        <xdr:cNvSpPr/>
      </xdr:nvSpPr>
      <xdr:spPr>
        <a:xfrm>
          <a:off x="1152525" y="3451225"/>
          <a:ext cx="3822700" cy="20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a:extLst>
            <a:ext uri="{FF2B5EF4-FFF2-40B4-BE49-F238E27FC236}">
              <a16:creationId xmlns:a16="http://schemas.microsoft.com/office/drawing/2014/main" id="{A58836B6-12A6-4751-81E9-0E50F3923644}"/>
            </a:ext>
          </a:extLst>
        </xdr:cNvPr>
        <xdr:cNvSpPr/>
      </xdr:nvSpPr>
      <xdr:spPr>
        <a:xfrm>
          <a:off x="1811655" y="3710305"/>
          <a:ext cx="155194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a:extLst>
            <a:ext uri="{FF2B5EF4-FFF2-40B4-BE49-F238E27FC236}">
              <a16:creationId xmlns:a16="http://schemas.microsoft.com/office/drawing/2014/main" id="{F8BBF38F-63B0-4082-A847-EA84E9FFE066}"/>
            </a:ext>
          </a:extLst>
        </xdr:cNvPr>
        <xdr:cNvSpPr/>
      </xdr:nvSpPr>
      <xdr:spPr>
        <a:xfrm>
          <a:off x="3462020" y="3694430"/>
          <a:ext cx="75946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a:extLst>
            <a:ext uri="{FF2B5EF4-FFF2-40B4-BE49-F238E27FC236}">
              <a16:creationId xmlns:a16="http://schemas.microsoft.com/office/drawing/2014/main" id="{A01C3D25-575D-4FD1-870E-9D4EE1541E73}"/>
            </a:ext>
          </a:extLst>
        </xdr:cNvPr>
        <xdr:cNvSpPr/>
      </xdr:nvSpPr>
      <xdr:spPr>
        <a:xfrm>
          <a:off x="49244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a:extLst>
            <a:ext uri="{FF2B5EF4-FFF2-40B4-BE49-F238E27FC236}">
              <a16:creationId xmlns:a16="http://schemas.microsoft.com/office/drawing/2014/main" id="{637273DC-7CCF-46B7-9D65-A9B80ECC975D}"/>
            </a:ext>
          </a:extLst>
        </xdr:cNvPr>
        <xdr:cNvSpPr/>
      </xdr:nvSpPr>
      <xdr:spPr>
        <a:xfrm>
          <a:off x="49244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a:extLst>
            <a:ext uri="{FF2B5EF4-FFF2-40B4-BE49-F238E27FC236}">
              <a16:creationId xmlns:a16="http://schemas.microsoft.com/office/drawing/2014/main" id="{407F9C1D-34BD-4C4E-83C9-B8694484255C}"/>
            </a:ext>
          </a:extLst>
        </xdr:cNvPr>
        <xdr:cNvSpPr/>
      </xdr:nvSpPr>
      <xdr:spPr>
        <a:xfrm>
          <a:off x="62960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a:extLst>
            <a:ext uri="{FF2B5EF4-FFF2-40B4-BE49-F238E27FC236}">
              <a16:creationId xmlns:a16="http://schemas.microsoft.com/office/drawing/2014/main" id="{AB931700-38D8-4CA9-ADAB-140FEFC9CFFD}"/>
            </a:ext>
          </a:extLst>
        </xdr:cNvPr>
        <xdr:cNvSpPr/>
      </xdr:nvSpPr>
      <xdr:spPr>
        <a:xfrm>
          <a:off x="62960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a:extLst>
            <a:ext uri="{FF2B5EF4-FFF2-40B4-BE49-F238E27FC236}">
              <a16:creationId xmlns:a16="http://schemas.microsoft.com/office/drawing/2014/main" id="{F202A848-94D9-4EAF-9A4E-E8C20E9B5561}"/>
            </a:ext>
          </a:extLst>
        </xdr:cNvPr>
        <xdr:cNvSpPr/>
      </xdr:nvSpPr>
      <xdr:spPr>
        <a:xfrm>
          <a:off x="77946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a:extLst>
            <a:ext uri="{FF2B5EF4-FFF2-40B4-BE49-F238E27FC236}">
              <a16:creationId xmlns:a16="http://schemas.microsoft.com/office/drawing/2014/main" id="{B1204E54-0CA7-4A50-A1D8-EDE775107756}"/>
            </a:ext>
          </a:extLst>
        </xdr:cNvPr>
        <xdr:cNvSpPr/>
      </xdr:nvSpPr>
      <xdr:spPr>
        <a:xfrm>
          <a:off x="77946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a:extLst>
            <a:ext uri="{FF2B5EF4-FFF2-40B4-BE49-F238E27FC236}">
              <a16:creationId xmlns:a16="http://schemas.microsoft.com/office/drawing/2014/main" id="{E7C08AC7-396B-4422-8BBE-28B8BAC82F86}"/>
            </a:ext>
          </a:extLst>
        </xdr:cNvPr>
        <xdr:cNvSpPr/>
      </xdr:nvSpPr>
      <xdr:spPr>
        <a:xfrm>
          <a:off x="1152525" y="4026535"/>
          <a:ext cx="382270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a:extLst>
            <a:ext uri="{FF2B5EF4-FFF2-40B4-BE49-F238E27FC236}">
              <a16:creationId xmlns:a16="http://schemas.microsoft.com/office/drawing/2014/main" id="{EB9135C6-1B74-400D-9EFC-A91F8500C5F9}"/>
            </a:ext>
          </a:extLst>
        </xdr:cNvPr>
        <xdr:cNvSpPr/>
      </xdr:nvSpPr>
      <xdr:spPr>
        <a:xfrm>
          <a:off x="5222875" y="4026535"/>
          <a:ext cx="428625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a:extLst>
            <a:ext uri="{FF2B5EF4-FFF2-40B4-BE49-F238E27FC236}">
              <a16:creationId xmlns:a16="http://schemas.microsoft.com/office/drawing/2014/main" id="{0673D287-CA63-4901-B1AD-E889B5F9137B}"/>
            </a:ext>
          </a:extLst>
        </xdr:cNvPr>
        <xdr:cNvSpPr/>
      </xdr:nvSpPr>
      <xdr:spPr>
        <a:xfrm>
          <a:off x="5222875" y="4088130"/>
          <a:ext cx="41148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a:extLst>
            <a:ext uri="{FF2B5EF4-FFF2-40B4-BE49-F238E27FC236}">
              <a16:creationId xmlns:a16="http://schemas.microsoft.com/office/drawing/2014/main" id="{BA22DB1E-8B65-4020-BEA7-0DE658D89563}"/>
            </a:ext>
          </a:extLst>
        </xdr:cNvPr>
        <xdr:cNvSpPr txBox="1"/>
      </xdr:nvSpPr>
      <xdr:spPr>
        <a:xfrm>
          <a:off x="5280025" y="4307840"/>
          <a:ext cx="41021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１．７ポイント増加し、類似団体平均を７．５ポイント上回っている。有形固定資産減価償却率の主な増加要因は、道路等のインフラ資産の老朽化によるもので、今後も増加傾向にある。公共施設等総合管理計画に基づき、点検・診断や長寿命化の推進など、施設等の適正管理に努める。</a:t>
          </a:r>
        </a:p>
      </xdr:txBody>
    </xdr:sp>
    <xdr:clientData/>
  </xdr:twoCellAnchor>
  <xdr:oneCellAnchor>
    <xdr:from>
      <xdr:col>4</xdr:col>
      <xdr:colOff>174625</xdr:colOff>
      <xdr:row>23</xdr:row>
      <xdr:rowOff>45720</xdr:rowOff>
    </xdr:from>
    <xdr:ext cx="349885" cy="217170"/>
    <xdr:sp macro="" textlink="">
      <xdr:nvSpPr>
        <xdr:cNvPr id="49" name="テキスト ボックス 48">
          <a:extLst>
            <a:ext uri="{FF2B5EF4-FFF2-40B4-BE49-F238E27FC236}">
              <a16:creationId xmlns:a16="http://schemas.microsoft.com/office/drawing/2014/main" id="{C2740E5B-ACF6-4A76-B388-00F33281ED24}"/>
            </a:ext>
          </a:extLst>
        </xdr:cNvPr>
        <xdr:cNvSpPr txBox="1"/>
      </xdr:nvSpPr>
      <xdr:spPr>
        <a:xfrm>
          <a:off x="1127125" y="3843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a:extLst>
            <a:ext uri="{FF2B5EF4-FFF2-40B4-BE49-F238E27FC236}">
              <a16:creationId xmlns:a16="http://schemas.microsoft.com/office/drawing/2014/main" id="{D6E211FF-B1B3-4717-8FE0-B79A1C4B9CE2}"/>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6870" cy="214630"/>
    <xdr:sp macro="" textlink="">
      <xdr:nvSpPr>
        <xdr:cNvPr id="51" name="テキスト ボックス 50">
          <a:extLst>
            <a:ext uri="{FF2B5EF4-FFF2-40B4-BE49-F238E27FC236}">
              <a16:creationId xmlns:a16="http://schemas.microsoft.com/office/drawing/2014/main" id="{57EE4124-2183-4670-B008-69B174DA19FA}"/>
            </a:ext>
          </a:extLst>
        </xdr:cNvPr>
        <xdr:cNvSpPr txBox="1"/>
      </xdr:nvSpPr>
      <xdr:spPr>
        <a:xfrm>
          <a:off x="786765" y="6015355"/>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145415</xdr:rowOff>
    </xdr:from>
    <xdr:to>
      <xdr:col>27</xdr:col>
      <xdr:colOff>73025</xdr:colOff>
      <xdr:row>34</xdr:row>
      <xdr:rowOff>145415</xdr:rowOff>
    </xdr:to>
    <xdr:cxnSp macro="">
      <xdr:nvCxnSpPr>
        <xdr:cNvPr id="52" name="直線コネクタ 51">
          <a:extLst>
            <a:ext uri="{FF2B5EF4-FFF2-40B4-BE49-F238E27FC236}">
              <a16:creationId xmlns:a16="http://schemas.microsoft.com/office/drawing/2014/main" id="{56BD496D-F51B-447A-9FE4-090C20A5BBC2}"/>
            </a:ext>
          </a:extLst>
        </xdr:cNvPr>
        <xdr:cNvCxnSpPr/>
      </xdr:nvCxnSpPr>
      <xdr:spPr>
        <a:xfrm>
          <a:off x="1152525" y="57588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55880</xdr:rowOff>
    </xdr:from>
    <xdr:ext cx="356870" cy="215900"/>
    <xdr:sp macro="" textlink="">
      <xdr:nvSpPr>
        <xdr:cNvPr id="53" name="テキスト ボックス 52">
          <a:extLst>
            <a:ext uri="{FF2B5EF4-FFF2-40B4-BE49-F238E27FC236}">
              <a16:creationId xmlns:a16="http://schemas.microsoft.com/office/drawing/2014/main" id="{8F585379-F77D-408E-866A-41C04D676B33}"/>
            </a:ext>
          </a:extLst>
        </xdr:cNvPr>
        <xdr:cNvSpPr txBox="1"/>
      </xdr:nvSpPr>
      <xdr:spPr>
        <a:xfrm>
          <a:off x="786765" y="5669280"/>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129540</xdr:rowOff>
    </xdr:from>
    <xdr:to>
      <xdr:col>27</xdr:col>
      <xdr:colOff>73025</xdr:colOff>
      <xdr:row>32</xdr:row>
      <xdr:rowOff>129540</xdr:rowOff>
    </xdr:to>
    <xdr:cxnSp macro="">
      <xdr:nvCxnSpPr>
        <xdr:cNvPr id="54" name="直線コネクタ 53">
          <a:extLst>
            <a:ext uri="{FF2B5EF4-FFF2-40B4-BE49-F238E27FC236}">
              <a16:creationId xmlns:a16="http://schemas.microsoft.com/office/drawing/2014/main" id="{657B92BA-427E-4190-94A3-227FE9F0A3DC}"/>
            </a:ext>
          </a:extLst>
        </xdr:cNvPr>
        <xdr:cNvCxnSpPr/>
      </xdr:nvCxnSpPr>
      <xdr:spPr>
        <a:xfrm>
          <a:off x="1152525" y="54127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38735</xdr:rowOff>
    </xdr:from>
    <xdr:ext cx="356870" cy="214630"/>
    <xdr:sp macro="" textlink="">
      <xdr:nvSpPr>
        <xdr:cNvPr id="55" name="テキスト ボックス 54">
          <a:extLst>
            <a:ext uri="{FF2B5EF4-FFF2-40B4-BE49-F238E27FC236}">
              <a16:creationId xmlns:a16="http://schemas.microsoft.com/office/drawing/2014/main" id="{D99C25F7-B07B-45F1-B3CE-7AA4E87C428F}"/>
            </a:ext>
          </a:extLst>
        </xdr:cNvPr>
        <xdr:cNvSpPr txBox="1"/>
      </xdr:nvSpPr>
      <xdr:spPr>
        <a:xfrm>
          <a:off x="786765" y="5321935"/>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56" name="直線コネクタ 55">
          <a:extLst>
            <a:ext uri="{FF2B5EF4-FFF2-40B4-BE49-F238E27FC236}">
              <a16:creationId xmlns:a16="http://schemas.microsoft.com/office/drawing/2014/main" id="{476211B6-6BAE-4022-9FFB-378C5FDF9EC9}"/>
            </a:ext>
          </a:extLst>
        </xdr:cNvPr>
        <xdr:cNvCxnSpPr/>
      </xdr:nvCxnSpPr>
      <xdr:spPr>
        <a:xfrm>
          <a:off x="1152525" y="50660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6870" cy="215900"/>
    <xdr:sp macro="" textlink="">
      <xdr:nvSpPr>
        <xdr:cNvPr id="57" name="テキスト ボックス 56">
          <a:extLst>
            <a:ext uri="{FF2B5EF4-FFF2-40B4-BE49-F238E27FC236}">
              <a16:creationId xmlns:a16="http://schemas.microsoft.com/office/drawing/2014/main" id="{99EF0A64-603B-4E6E-910B-CA6B2C2D3148}"/>
            </a:ext>
          </a:extLst>
        </xdr:cNvPr>
        <xdr:cNvSpPr txBox="1"/>
      </xdr:nvSpPr>
      <xdr:spPr>
        <a:xfrm>
          <a:off x="786765" y="4975860"/>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96520</xdr:rowOff>
    </xdr:from>
    <xdr:to>
      <xdr:col>27</xdr:col>
      <xdr:colOff>73025</xdr:colOff>
      <xdr:row>28</xdr:row>
      <xdr:rowOff>96520</xdr:rowOff>
    </xdr:to>
    <xdr:cxnSp macro="">
      <xdr:nvCxnSpPr>
        <xdr:cNvPr id="58" name="直線コネクタ 57">
          <a:extLst>
            <a:ext uri="{FF2B5EF4-FFF2-40B4-BE49-F238E27FC236}">
              <a16:creationId xmlns:a16="http://schemas.microsoft.com/office/drawing/2014/main" id="{99A8458B-CFE6-42AC-9BA8-05F2E22BBCCE}"/>
            </a:ext>
          </a:extLst>
        </xdr:cNvPr>
        <xdr:cNvCxnSpPr/>
      </xdr:nvCxnSpPr>
      <xdr:spPr>
        <a:xfrm>
          <a:off x="1152525" y="47193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6870" cy="214630"/>
    <xdr:sp macro="" textlink="">
      <xdr:nvSpPr>
        <xdr:cNvPr id="59" name="テキスト ボックス 58">
          <a:extLst>
            <a:ext uri="{FF2B5EF4-FFF2-40B4-BE49-F238E27FC236}">
              <a16:creationId xmlns:a16="http://schemas.microsoft.com/office/drawing/2014/main" id="{DE9751D9-8692-4D83-8989-1A0326D192E7}"/>
            </a:ext>
          </a:extLst>
        </xdr:cNvPr>
        <xdr:cNvSpPr txBox="1"/>
      </xdr:nvSpPr>
      <xdr:spPr>
        <a:xfrm>
          <a:off x="786765" y="4629150"/>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80645</xdr:rowOff>
    </xdr:from>
    <xdr:to>
      <xdr:col>27</xdr:col>
      <xdr:colOff>73025</xdr:colOff>
      <xdr:row>26</xdr:row>
      <xdr:rowOff>80645</xdr:rowOff>
    </xdr:to>
    <xdr:cxnSp macro="">
      <xdr:nvCxnSpPr>
        <xdr:cNvPr id="60" name="直線コネクタ 59">
          <a:extLst>
            <a:ext uri="{FF2B5EF4-FFF2-40B4-BE49-F238E27FC236}">
              <a16:creationId xmlns:a16="http://schemas.microsoft.com/office/drawing/2014/main" id="{A606838D-76BF-489A-8A8B-FB630C08F933}"/>
            </a:ext>
          </a:extLst>
        </xdr:cNvPr>
        <xdr:cNvCxnSpPr/>
      </xdr:nvCxnSpPr>
      <xdr:spPr>
        <a:xfrm>
          <a:off x="1152525" y="437324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155575</xdr:rowOff>
    </xdr:from>
    <xdr:ext cx="356870" cy="215900"/>
    <xdr:sp macro="" textlink="">
      <xdr:nvSpPr>
        <xdr:cNvPr id="61" name="テキスト ボックス 60">
          <a:extLst>
            <a:ext uri="{FF2B5EF4-FFF2-40B4-BE49-F238E27FC236}">
              <a16:creationId xmlns:a16="http://schemas.microsoft.com/office/drawing/2014/main" id="{BA078E36-04F9-4078-B665-B3C6F19C330C}"/>
            </a:ext>
          </a:extLst>
        </xdr:cNvPr>
        <xdr:cNvSpPr txBox="1"/>
      </xdr:nvSpPr>
      <xdr:spPr>
        <a:xfrm>
          <a:off x="786765" y="4283075"/>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2" name="直線コネクタ 61">
          <a:extLst>
            <a:ext uri="{FF2B5EF4-FFF2-40B4-BE49-F238E27FC236}">
              <a16:creationId xmlns:a16="http://schemas.microsoft.com/office/drawing/2014/main" id="{19121CB9-9308-4E89-825C-8654777D854C}"/>
            </a:ext>
          </a:extLst>
        </xdr:cNvPr>
        <xdr:cNvCxnSpPr/>
      </xdr:nvCxnSpPr>
      <xdr:spPr>
        <a:xfrm>
          <a:off x="1152525" y="4026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6870" cy="214630"/>
    <xdr:sp macro="" textlink="">
      <xdr:nvSpPr>
        <xdr:cNvPr id="63" name="テキスト ボックス 62">
          <a:extLst>
            <a:ext uri="{FF2B5EF4-FFF2-40B4-BE49-F238E27FC236}">
              <a16:creationId xmlns:a16="http://schemas.microsoft.com/office/drawing/2014/main" id="{68141686-7FAF-4276-A0C5-16BAA08E3C36}"/>
            </a:ext>
          </a:extLst>
        </xdr:cNvPr>
        <xdr:cNvSpPr txBox="1"/>
      </xdr:nvSpPr>
      <xdr:spPr>
        <a:xfrm>
          <a:off x="786765" y="3935730"/>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4" name="有形固定資産減価償却率グラフ枠">
          <a:extLst>
            <a:ext uri="{FF2B5EF4-FFF2-40B4-BE49-F238E27FC236}">
              <a16:creationId xmlns:a16="http://schemas.microsoft.com/office/drawing/2014/main" id="{82783E22-DCA7-4DD1-9AC5-34A74A2B0DAB}"/>
            </a:ext>
          </a:extLst>
        </xdr:cNvPr>
        <xdr:cNvSpPr/>
      </xdr:nvSpPr>
      <xdr:spPr>
        <a:xfrm>
          <a:off x="1152525" y="4026535"/>
          <a:ext cx="382270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123825</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6ED2BC27-5ED8-4E19-AB02-7CFDD8653C39}"/>
            </a:ext>
          </a:extLst>
        </xdr:cNvPr>
        <xdr:cNvCxnSpPr/>
      </xdr:nvCxnSpPr>
      <xdr:spPr>
        <a:xfrm flipV="1">
          <a:off x="4300220" y="4581525"/>
          <a:ext cx="127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6985</xdr:rowOff>
    </xdr:from>
    <xdr:ext cx="402590" cy="247015"/>
    <xdr:sp macro="" textlink="">
      <xdr:nvSpPr>
        <xdr:cNvPr id="66" name="有形固定資産減価償却率最小値テキスト">
          <a:extLst>
            <a:ext uri="{FF2B5EF4-FFF2-40B4-BE49-F238E27FC236}">
              <a16:creationId xmlns:a16="http://schemas.microsoft.com/office/drawing/2014/main" id="{0DEC43F2-3BDF-4535-BE89-EA6B232DB6E7}"/>
            </a:ext>
          </a:extLst>
        </xdr:cNvPr>
        <xdr:cNvSpPr txBox="1"/>
      </xdr:nvSpPr>
      <xdr:spPr>
        <a:xfrm>
          <a:off x="4352925" y="562038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FB052A19-65B7-4C4B-A77F-B91EBAD1D534}"/>
            </a:ext>
          </a:extLst>
        </xdr:cNvPr>
        <xdr:cNvCxnSpPr/>
      </xdr:nvCxnSpPr>
      <xdr:spPr>
        <a:xfrm>
          <a:off x="4213225" y="56172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71755</xdr:rowOff>
    </xdr:from>
    <xdr:ext cx="402590" cy="247015"/>
    <xdr:sp macro="" textlink="">
      <xdr:nvSpPr>
        <xdr:cNvPr id="68" name="有形固定資産減価償却率最大値テキスト">
          <a:extLst>
            <a:ext uri="{FF2B5EF4-FFF2-40B4-BE49-F238E27FC236}">
              <a16:creationId xmlns:a16="http://schemas.microsoft.com/office/drawing/2014/main" id="{DC988855-81E0-47A1-A817-B295482DD9DE}"/>
            </a:ext>
          </a:extLst>
        </xdr:cNvPr>
        <xdr:cNvSpPr txBox="1"/>
      </xdr:nvSpPr>
      <xdr:spPr>
        <a:xfrm>
          <a:off x="4352925" y="436435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174625</xdr:colOff>
      <xdr:row>27</xdr:row>
      <xdr:rowOff>123825</xdr:rowOff>
    </xdr:from>
    <xdr:to>
      <xdr:col>23</xdr:col>
      <xdr:colOff>174625</xdr:colOff>
      <xdr:row>27</xdr:row>
      <xdr:rowOff>123825</xdr:rowOff>
    </xdr:to>
    <xdr:cxnSp macro="">
      <xdr:nvCxnSpPr>
        <xdr:cNvPr id="69" name="直線コネクタ 68">
          <a:extLst>
            <a:ext uri="{FF2B5EF4-FFF2-40B4-BE49-F238E27FC236}">
              <a16:creationId xmlns:a16="http://schemas.microsoft.com/office/drawing/2014/main" id="{5CFAC926-5B15-4B17-A258-D704D4ACB885}"/>
            </a:ext>
          </a:extLst>
        </xdr:cNvPr>
        <xdr:cNvCxnSpPr/>
      </xdr:nvCxnSpPr>
      <xdr:spPr>
        <a:xfrm>
          <a:off x="4213225" y="45815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41910</xdr:rowOff>
    </xdr:from>
    <xdr:ext cx="402590" cy="247015"/>
    <xdr:sp macro="" textlink="">
      <xdr:nvSpPr>
        <xdr:cNvPr id="70" name="有形固定資産減価償却率平均値テキスト">
          <a:extLst>
            <a:ext uri="{FF2B5EF4-FFF2-40B4-BE49-F238E27FC236}">
              <a16:creationId xmlns:a16="http://schemas.microsoft.com/office/drawing/2014/main" id="{4B683252-2E3D-4BE5-AB76-36A90DAA6CF3}"/>
            </a:ext>
          </a:extLst>
        </xdr:cNvPr>
        <xdr:cNvSpPr txBox="1"/>
      </xdr:nvSpPr>
      <xdr:spPr>
        <a:xfrm>
          <a:off x="4352925" y="499491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20320</xdr:rowOff>
    </xdr:from>
    <xdr:to>
      <xdr:col>23</xdr:col>
      <xdr:colOff>136525</xdr:colOff>
      <xdr:row>31</xdr:row>
      <xdr:rowOff>118110</xdr:rowOff>
    </xdr:to>
    <xdr:sp macro="" textlink="">
      <xdr:nvSpPr>
        <xdr:cNvPr id="71" name="フローチャート: 判断 70">
          <a:extLst>
            <a:ext uri="{FF2B5EF4-FFF2-40B4-BE49-F238E27FC236}">
              <a16:creationId xmlns:a16="http://schemas.microsoft.com/office/drawing/2014/main" id="{745F3422-51EE-4437-B7B3-6DA60842DF0C}"/>
            </a:ext>
          </a:extLst>
        </xdr:cNvPr>
        <xdr:cNvSpPr/>
      </xdr:nvSpPr>
      <xdr:spPr>
        <a:xfrm>
          <a:off x="4251325" y="513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140335</xdr:rowOff>
    </xdr:from>
    <xdr:to>
      <xdr:col>19</xdr:col>
      <xdr:colOff>174625</xdr:colOff>
      <xdr:row>31</xdr:row>
      <xdr:rowOff>73025</xdr:rowOff>
    </xdr:to>
    <xdr:sp macro="" textlink="">
      <xdr:nvSpPr>
        <xdr:cNvPr id="72" name="フローチャート: 判断 71">
          <a:extLst>
            <a:ext uri="{FF2B5EF4-FFF2-40B4-BE49-F238E27FC236}">
              <a16:creationId xmlns:a16="http://schemas.microsoft.com/office/drawing/2014/main" id="{83E51F2A-7BB2-45AB-A1F7-ED27A2610FC8}"/>
            </a:ext>
          </a:extLst>
        </xdr:cNvPr>
        <xdr:cNvSpPr/>
      </xdr:nvSpPr>
      <xdr:spPr>
        <a:xfrm>
          <a:off x="3616325" y="50933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174625</xdr:colOff>
      <xdr:row>31</xdr:row>
      <xdr:rowOff>31750</xdr:rowOff>
    </xdr:to>
    <xdr:sp macro="" textlink="">
      <xdr:nvSpPr>
        <xdr:cNvPr id="73" name="フローチャート: 判断 72">
          <a:extLst>
            <a:ext uri="{FF2B5EF4-FFF2-40B4-BE49-F238E27FC236}">
              <a16:creationId xmlns:a16="http://schemas.microsoft.com/office/drawing/2014/main" id="{B14DE11D-352D-433A-88DD-514CF572BD6A}"/>
            </a:ext>
          </a:extLst>
        </xdr:cNvPr>
        <xdr:cNvSpPr/>
      </xdr:nvSpPr>
      <xdr:spPr>
        <a:xfrm>
          <a:off x="2930525" y="5052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95250</xdr:rowOff>
    </xdr:from>
    <xdr:to>
      <xdr:col>11</xdr:col>
      <xdr:colOff>174625</xdr:colOff>
      <xdr:row>31</xdr:row>
      <xdr:rowOff>27940</xdr:rowOff>
    </xdr:to>
    <xdr:sp macro="" textlink="">
      <xdr:nvSpPr>
        <xdr:cNvPr id="74" name="フローチャート: 判断 73">
          <a:extLst>
            <a:ext uri="{FF2B5EF4-FFF2-40B4-BE49-F238E27FC236}">
              <a16:creationId xmlns:a16="http://schemas.microsoft.com/office/drawing/2014/main" id="{0FCC5F8B-B74B-4EB6-8CA7-5FA1B3F2C089}"/>
            </a:ext>
          </a:extLst>
        </xdr:cNvPr>
        <xdr:cNvSpPr/>
      </xdr:nvSpPr>
      <xdr:spPr>
        <a:xfrm>
          <a:off x="2244725" y="50482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53975</xdr:rowOff>
    </xdr:from>
    <xdr:to>
      <xdr:col>7</xdr:col>
      <xdr:colOff>174625</xdr:colOff>
      <xdr:row>30</xdr:row>
      <xdr:rowOff>151765</xdr:rowOff>
    </xdr:to>
    <xdr:sp macro="" textlink="">
      <xdr:nvSpPr>
        <xdr:cNvPr id="75" name="フローチャート: 判断 74">
          <a:extLst>
            <a:ext uri="{FF2B5EF4-FFF2-40B4-BE49-F238E27FC236}">
              <a16:creationId xmlns:a16="http://schemas.microsoft.com/office/drawing/2014/main" id="{D3CAEFF8-E38C-4066-956D-BF9EF9561889}"/>
            </a:ext>
          </a:extLst>
        </xdr:cNvPr>
        <xdr:cNvSpPr/>
      </xdr:nvSpPr>
      <xdr:spPr>
        <a:xfrm>
          <a:off x="1558925" y="50069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4630"/>
    <xdr:sp macro="" textlink="">
      <xdr:nvSpPr>
        <xdr:cNvPr id="76" name="テキスト ボックス 75">
          <a:extLst>
            <a:ext uri="{FF2B5EF4-FFF2-40B4-BE49-F238E27FC236}">
              <a16:creationId xmlns:a16="http://schemas.microsoft.com/office/drawing/2014/main" id="{DFA15681-8BE1-4CD9-AEEE-9F50EB5BBF2C}"/>
            </a:ext>
          </a:extLst>
        </xdr:cNvPr>
        <xdr:cNvSpPr txBox="1"/>
      </xdr:nvSpPr>
      <xdr:spPr>
        <a:xfrm>
          <a:off x="4143375" y="6149340"/>
          <a:ext cx="7620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190" cy="214630"/>
    <xdr:sp macro="" textlink="">
      <xdr:nvSpPr>
        <xdr:cNvPr id="77" name="テキスト ボックス 76">
          <a:extLst>
            <a:ext uri="{FF2B5EF4-FFF2-40B4-BE49-F238E27FC236}">
              <a16:creationId xmlns:a16="http://schemas.microsoft.com/office/drawing/2014/main" id="{0C594750-8576-4DA8-87EF-9F3BF695D189}"/>
            </a:ext>
          </a:extLst>
        </xdr:cNvPr>
        <xdr:cNvSpPr txBox="1"/>
      </xdr:nvSpPr>
      <xdr:spPr>
        <a:xfrm>
          <a:off x="35083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190" cy="214630"/>
    <xdr:sp macro="" textlink="">
      <xdr:nvSpPr>
        <xdr:cNvPr id="78" name="テキスト ボックス 77">
          <a:extLst>
            <a:ext uri="{FF2B5EF4-FFF2-40B4-BE49-F238E27FC236}">
              <a16:creationId xmlns:a16="http://schemas.microsoft.com/office/drawing/2014/main" id="{6A3642A9-BCEC-487B-84E7-16E225218075}"/>
            </a:ext>
          </a:extLst>
        </xdr:cNvPr>
        <xdr:cNvSpPr txBox="1"/>
      </xdr:nvSpPr>
      <xdr:spPr>
        <a:xfrm>
          <a:off x="28225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190" cy="214630"/>
    <xdr:sp macro="" textlink="">
      <xdr:nvSpPr>
        <xdr:cNvPr id="79" name="テキスト ボックス 78">
          <a:extLst>
            <a:ext uri="{FF2B5EF4-FFF2-40B4-BE49-F238E27FC236}">
              <a16:creationId xmlns:a16="http://schemas.microsoft.com/office/drawing/2014/main" id="{317CDCCF-C121-403F-8284-5E3F47159352}"/>
            </a:ext>
          </a:extLst>
        </xdr:cNvPr>
        <xdr:cNvSpPr txBox="1"/>
      </xdr:nvSpPr>
      <xdr:spPr>
        <a:xfrm>
          <a:off x="21367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190" cy="214630"/>
    <xdr:sp macro="" textlink="">
      <xdr:nvSpPr>
        <xdr:cNvPr id="80" name="テキスト ボックス 79">
          <a:extLst>
            <a:ext uri="{FF2B5EF4-FFF2-40B4-BE49-F238E27FC236}">
              <a16:creationId xmlns:a16="http://schemas.microsoft.com/office/drawing/2014/main" id="{8937A5E4-9158-47E8-8DBE-1D3B122E4FB3}"/>
            </a:ext>
          </a:extLst>
        </xdr:cNvPr>
        <xdr:cNvSpPr txBox="1"/>
      </xdr:nvSpPr>
      <xdr:spPr>
        <a:xfrm>
          <a:off x="14509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114935</xdr:rowOff>
    </xdr:from>
    <xdr:to>
      <xdr:col>23</xdr:col>
      <xdr:colOff>136525</xdr:colOff>
      <xdr:row>33</xdr:row>
      <xdr:rowOff>47625</xdr:rowOff>
    </xdr:to>
    <xdr:sp macro="" textlink="">
      <xdr:nvSpPr>
        <xdr:cNvPr id="81" name="楕円 80">
          <a:extLst>
            <a:ext uri="{FF2B5EF4-FFF2-40B4-BE49-F238E27FC236}">
              <a16:creationId xmlns:a16="http://schemas.microsoft.com/office/drawing/2014/main" id="{B3CC29FA-53AD-45EC-8EDD-A24FBE880A10}"/>
            </a:ext>
          </a:extLst>
        </xdr:cNvPr>
        <xdr:cNvSpPr/>
      </xdr:nvSpPr>
      <xdr:spPr>
        <a:xfrm>
          <a:off x="4251325" y="539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93980</xdr:rowOff>
    </xdr:from>
    <xdr:ext cx="402590" cy="245745"/>
    <xdr:sp macro="" textlink="">
      <xdr:nvSpPr>
        <xdr:cNvPr id="82" name="有形固定資産減価償却率該当値テキスト">
          <a:extLst>
            <a:ext uri="{FF2B5EF4-FFF2-40B4-BE49-F238E27FC236}">
              <a16:creationId xmlns:a16="http://schemas.microsoft.com/office/drawing/2014/main" id="{67009F76-8B27-4D04-A0CB-C70B4C28F033}"/>
            </a:ext>
          </a:extLst>
        </xdr:cNvPr>
        <xdr:cNvSpPr txBox="1"/>
      </xdr:nvSpPr>
      <xdr:spPr>
        <a:xfrm>
          <a:off x="4352925" y="5377180"/>
          <a:ext cx="402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56515</xdr:rowOff>
    </xdr:from>
    <xdr:to>
      <xdr:col>19</xdr:col>
      <xdr:colOff>174625</xdr:colOff>
      <xdr:row>32</xdr:row>
      <xdr:rowOff>154305</xdr:rowOff>
    </xdr:to>
    <xdr:sp macro="" textlink="">
      <xdr:nvSpPr>
        <xdr:cNvPr id="83" name="楕円 82">
          <a:extLst>
            <a:ext uri="{FF2B5EF4-FFF2-40B4-BE49-F238E27FC236}">
              <a16:creationId xmlns:a16="http://schemas.microsoft.com/office/drawing/2014/main" id="{B209C611-5BEE-4A27-9F95-1E7A20A4EC40}"/>
            </a:ext>
          </a:extLst>
        </xdr:cNvPr>
        <xdr:cNvSpPr/>
      </xdr:nvSpPr>
      <xdr:spPr>
        <a:xfrm>
          <a:off x="3616325" y="53397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104775</xdr:rowOff>
    </xdr:from>
    <xdr:to>
      <xdr:col>23</xdr:col>
      <xdr:colOff>85725</xdr:colOff>
      <xdr:row>32</xdr:row>
      <xdr:rowOff>163830</xdr:rowOff>
    </xdr:to>
    <xdr:cxnSp macro="">
      <xdr:nvCxnSpPr>
        <xdr:cNvPr id="84" name="直線コネクタ 83">
          <a:extLst>
            <a:ext uri="{FF2B5EF4-FFF2-40B4-BE49-F238E27FC236}">
              <a16:creationId xmlns:a16="http://schemas.microsoft.com/office/drawing/2014/main" id="{3924BDE1-91AC-4EAC-BAAD-4F623540FDF7}"/>
            </a:ext>
          </a:extLst>
        </xdr:cNvPr>
        <xdr:cNvCxnSpPr/>
      </xdr:nvCxnSpPr>
      <xdr:spPr>
        <a:xfrm>
          <a:off x="3667125" y="5387975"/>
          <a:ext cx="635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18415</xdr:rowOff>
    </xdr:from>
    <xdr:to>
      <xdr:col>15</xdr:col>
      <xdr:colOff>174625</xdr:colOff>
      <xdr:row>32</xdr:row>
      <xdr:rowOff>116205</xdr:rowOff>
    </xdr:to>
    <xdr:sp macro="" textlink="">
      <xdr:nvSpPr>
        <xdr:cNvPr id="85" name="楕円 84">
          <a:extLst>
            <a:ext uri="{FF2B5EF4-FFF2-40B4-BE49-F238E27FC236}">
              <a16:creationId xmlns:a16="http://schemas.microsoft.com/office/drawing/2014/main" id="{7377E202-60FA-41C2-BBF8-5CE9A5ED5C46}"/>
            </a:ext>
          </a:extLst>
        </xdr:cNvPr>
        <xdr:cNvSpPr/>
      </xdr:nvSpPr>
      <xdr:spPr>
        <a:xfrm>
          <a:off x="2930525" y="53016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67310</xdr:rowOff>
    </xdr:from>
    <xdr:to>
      <xdr:col>19</xdr:col>
      <xdr:colOff>136525</xdr:colOff>
      <xdr:row>32</xdr:row>
      <xdr:rowOff>104775</xdr:rowOff>
    </xdr:to>
    <xdr:cxnSp macro="">
      <xdr:nvCxnSpPr>
        <xdr:cNvPr id="86" name="直線コネクタ 85">
          <a:extLst>
            <a:ext uri="{FF2B5EF4-FFF2-40B4-BE49-F238E27FC236}">
              <a16:creationId xmlns:a16="http://schemas.microsoft.com/office/drawing/2014/main" id="{22F7807A-B030-4DC1-A26F-4CDCEC4B46D6}"/>
            </a:ext>
          </a:extLst>
        </xdr:cNvPr>
        <xdr:cNvCxnSpPr/>
      </xdr:nvCxnSpPr>
      <xdr:spPr>
        <a:xfrm>
          <a:off x="2981325" y="5350510"/>
          <a:ext cx="685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141605</xdr:rowOff>
    </xdr:from>
    <xdr:to>
      <xdr:col>11</xdr:col>
      <xdr:colOff>174625</xdr:colOff>
      <xdr:row>32</xdr:row>
      <xdr:rowOff>74295</xdr:rowOff>
    </xdr:to>
    <xdr:sp macro="" textlink="">
      <xdr:nvSpPr>
        <xdr:cNvPr id="87" name="楕円 86">
          <a:extLst>
            <a:ext uri="{FF2B5EF4-FFF2-40B4-BE49-F238E27FC236}">
              <a16:creationId xmlns:a16="http://schemas.microsoft.com/office/drawing/2014/main" id="{554A03E4-3D15-4114-9E34-8B24AC5FA858}"/>
            </a:ext>
          </a:extLst>
        </xdr:cNvPr>
        <xdr:cNvSpPr/>
      </xdr:nvSpPr>
      <xdr:spPr>
        <a:xfrm>
          <a:off x="2244725" y="525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26035</xdr:rowOff>
    </xdr:from>
    <xdr:to>
      <xdr:col>15</xdr:col>
      <xdr:colOff>136525</xdr:colOff>
      <xdr:row>32</xdr:row>
      <xdr:rowOff>67310</xdr:rowOff>
    </xdr:to>
    <xdr:cxnSp macro="">
      <xdr:nvCxnSpPr>
        <xdr:cNvPr id="88" name="直線コネクタ 87">
          <a:extLst>
            <a:ext uri="{FF2B5EF4-FFF2-40B4-BE49-F238E27FC236}">
              <a16:creationId xmlns:a16="http://schemas.microsoft.com/office/drawing/2014/main" id="{BEB81C78-65BE-4618-A139-141CBA1DBE67}"/>
            </a:ext>
          </a:extLst>
        </xdr:cNvPr>
        <xdr:cNvCxnSpPr/>
      </xdr:nvCxnSpPr>
      <xdr:spPr>
        <a:xfrm>
          <a:off x="2295525" y="5309235"/>
          <a:ext cx="685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75565</xdr:rowOff>
    </xdr:from>
    <xdr:to>
      <xdr:col>7</xdr:col>
      <xdr:colOff>174625</xdr:colOff>
      <xdr:row>32</xdr:row>
      <xdr:rowOff>8255</xdr:rowOff>
    </xdr:to>
    <xdr:sp macro="" textlink="">
      <xdr:nvSpPr>
        <xdr:cNvPr id="89" name="楕円 88">
          <a:extLst>
            <a:ext uri="{FF2B5EF4-FFF2-40B4-BE49-F238E27FC236}">
              <a16:creationId xmlns:a16="http://schemas.microsoft.com/office/drawing/2014/main" id="{74F7C31F-143C-4611-BAA8-ADD010D53FA3}"/>
            </a:ext>
          </a:extLst>
        </xdr:cNvPr>
        <xdr:cNvSpPr/>
      </xdr:nvSpPr>
      <xdr:spPr>
        <a:xfrm>
          <a:off x="1558925" y="51936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125095</xdr:rowOff>
    </xdr:from>
    <xdr:to>
      <xdr:col>11</xdr:col>
      <xdr:colOff>136525</xdr:colOff>
      <xdr:row>32</xdr:row>
      <xdr:rowOff>26035</xdr:rowOff>
    </xdr:to>
    <xdr:cxnSp macro="">
      <xdr:nvCxnSpPr>
        <xdr:cNvPr id="90" name="直線コネクタ 89">
          <a:extLst>
            <a:ext uri="{FF2B5EF4-FFF2-40B4-BE49-F238E27FC236}">
              <a16:creationId xmlns:a16="http://schemas.microsoft.com/office/drawing/2014/main" id="{6D33A15F-ED51-4A37-B05F-1138E4BF20B7}"/>
            </a:ext>
          </a:extLst>
        </xdr:cNvPr>
        <xdr:cNvCxnSpPr/>
      </xdr:nvCxnSpPr>
      <xdr:spPr>
        <a:xfrm>
          <a:off x="1609725" y="5243195"/>
          <a:ext cx="685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89535</xdr:rowOff>
    </xdr:from>
    <xdr:ext cx="402590" cy="248285"/>
    <xdr:sp macro="" textlink="">
      <xdr:nvSpPr>
        <xdr:cNvPr id="91" name="n_1aveValue有形固定資産減価償却率">
          <a:extLst>
            <a:ext uri="{FF2B5EF4-FFF2-40B4-BE49-F238E27FC236}">
              <a16:creationId xmlns:a16="http://schemas.microsoft.com/office/drawing/2014/main" id="{4FDFDDF1-A0A3-464F-932D-41BF7114752A}"/>
            </a:ext>
          </a:extLst>
        </xdr:cNvPr>
        <xdr:cNvSpPr txBox="1"/>
      </xdr:nvSpPr>
      <xdr:spPr>
        <a:xfrm>
          <a:off x="3470910" y="4877435"/>
          <a:ext cx="402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47625</xdr:rowOff>
    </xdr:from>
    <xdr:ext cx="401320" cy="249555"/>
    <xdr:sp macro="" textlink="">
      <xdr:nvSpPr>
        <xdr:cNvPr id="92" name="n_2aveValue有形固定資産減価償却率">
          <a:extLst>
            <a:ext uri="{FF2B5EF4-FFF2-40B4-BE49-F238E27FC236}">
              <a16:creationId xmlns:a16="http://schemas.microsoft.com/office/drawing/2014/main" id="{2D902A40-EA8B-41F7-8B66-E6861DBAEA6E}"/>
            </a:ext>
          </a:extLst>
        </xdr:cNvPr>
        <xdr:cNvSpPr txBox="1"/>
      </xdr:nvSpPr>
      <xdr:spPr>
        <a:xfrm>
          <a:off x="2797810" y="48355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43815</xdr:rowOff>
    </xdr:from>
    <xdr:ext cx="401320" cy="249555"/>
    <xdr:sp macro="" textlink="">
      <xdr:nvSpPr>
        <xdr:cNvPr id="93" name="n_3aveValue有形固定資産減価償却率">
          <a:extLst>
            <a:ext uri="{FF2B5EF4-FFF2-40B4-BE49-F238E27FC236}">
              <a16:creationId xmlns:a16="http://schemas.microsoft.com/office/drawing/2014/main" id="{E5590223-4FD7-4298-9D5B-B1DF96F2457A}"/>
            </a:ext>
          </a:extLst>
        </xdr:cNvPr>
        <xdr:cNvSpPr txBox="1"/>
      </xdr:nvSpPr>
      <xdr:spPr>
        <a:xfrm>
          <a:off x="2112010" y="48317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2540</xdr:rowOff>
    </xdr:from>
    <xdr:ext cx="401320" cy="249555"/>
    <xdr:sp macro="" textlink="">
      <xdr:nvSpPr>
        <xdr:cNvPr id="94" name="n_4aveValue有形固定資産減価償却率">
          <a:extLst>
            <a:ext uri="{FF2B5EF4-FFF2-40B4-BE49-F238E27FC236}">
              <a16:creationId xmlns:a16="http://schemas.microsoft.com/office/drawing/2014/main" id="{C13B2147-92AF-4F69-9DE4-28D34AB36A40}"/>
            </a:ext>
          </a:extLst>
        </xdr:cNvPr>
        <xdr:cNvSpPr txBox="1"/>
      </xdr:nvSpPr>
      <xdr:spPr>
        <a:xfrm>
          <a:off x="1426210" y="47904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145415</xdr:rowOff>
    </xdr:from>
    <xdr:ext cx="402590" cy="249555"/>
    <xdr:sp macro="" textlink="">
      <xdr:nvSpPr>
        <xdr:cNvPr id="95" name="n_1mainValue有形固定資産減価償却率">
          <a:extLst>
            <a:ext uri="{FF2B5EF4-FFF2-40B4-BE49-F238E27FC236}">
              <a16:creationId xmlns:a16="http://schemas.microsoft.com/office/drawing/2014/main" id="{55728211-BCC3-4E0F-A216-96DC1A666E1A}"/>
            </a:ext>
          </a:extLst>
        </xdr:cNvPr>
        <xdr:cNvSpPr txBox="1"/>
      </xdr:nvSpPr>
      <xdr:spPr>
        <a:xfrm>
          <a:off x="3470910" y="542861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107315</xdr:rowOff>
    </xdr:from>
    <xdr:ext cx="401320" cy="247015"/>
    <xdr:sp macro="" textlink="">
      <xdr:nvSpPr>
        <xdr:cNvPr id="96" name="n_2mainValue有形固定資産減価償却率">
          <a:extLst>
            <a:ext uri="{FF2B5EF4-FFF2-40B4-BE49-F238E27FC236}">
              <a16:creationId xmlns:a16="http://schemas.microsoft.com/office/drawing/2014/main" id="{4D3077FC-6178-4EB4-BA70-D07F1688FF12}"/>
            </a:ext>
          </a:extLst>
        </xdr:cNvPr>
        <xdr:cNvSpPr txBox="1"/>
      </xdr:nvSpPr>
      <xdr:spPr>
        <a:xfrm>
          <a:off x="2797810" y="5390515"/>
          <a:ext cx="401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66040</xdr:rowOff>
    </xdr:from>
    <xdr:ext cx="401320" cy="249555"/>
    <xdr:sp macro="" textlink="">
      <xdr:nvSpPr>
        <xdr:cNvPr id="97" name="n_3mainValue有形固定資産減価償却率">
          <a:extLst>
            <a:ext uri="{FF2B5EF4-FFF2-40B4-BE49-F238E27FC236}">
              <a16:creationId xmlns:a16="http://schemas.microsoft.com/office/drawing/2014/main" id="{7DCD4EFA-2182-451F-A7F1-AB472264D650}"/>
            </a:ext>
          </a:extLst>
        </xdr:cNvPr>
        <xdr:cNvSpPr txBox="1"/>
      </xdr:nvSpPr>
      <xdr:spPr>
        <a:xfrm>
          <a:off x="2112010" y="53492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0</xdr:rowOff>
    </xdr:from>
    <xdr:ext cx="401320" cy="249555"/>
    <xdr:sp macro="" textlink="">
      <xdr:nvSpPr>
        <xdr:cNvPr id="98" name="n_4mainValue有形固定資産減価償却率">
          <a:extLst>
            <a:ext uri="{FF2B5EF4-FFF2-40B4-BE49-F238E27FC236}">
              <a16:creationId xmlns:a16="http://schemas.microsoft.com/office/drawing/2014/main" id="{334EE992-A92E-4E7F-B023-87CDADE627F4}"/>
            </a:ext>
          </a:extLst>
        </xdr:cNvPr>
        <xdr:cNvSpPr txBox="1"/>
      </xdr:nvSpPr>
      <xdr:spPr>
        <a:xfrm>
          <a:off x="1426210" y="528320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9" name="正方形/長方形 98">
          <a:extLst>
            <a:ext uri="{FF2B5EF4-FFF2-40B4-BE49-F238E27FC236}">
              <a16:creationId xmlns:a16="http://schemas.microsoft.com/office/drawing/2014/main" id="{A8FF96E1-0A38-47FD-8FEA-F8DD15EC669C}"/>
            </a:ext>
          </a:extLst>
        </xdr:cNvPr>
        <xdr:cNvSpPr/>
      </xdr:nvSpPr>
      <xdr:spPr>
        <a:xfrm>
          <a:off x="10194925" y="3451225"/>
          <a:ext cx="3803650" cy="20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0" name="正方形/長方形 99">
          <a:extLst>
            <a:ext uri="{FF2B5EF4-FFF2-40B4-BE49-F238E27FC236}">
              <a16:creationId xmlns:a16="http://schemas.microsoft.com/office/drawing/2014/main" id="{F0DFF0DF-E24B-42BE-8240-0030DEC25A36}"/>
            </a:ext>
          </a:extLst>
        </xdr:cNvPr>
        <xdr:cNvSpPr/>
      </xdr:nvSpPr>
      <xdr:spPr>
        <a:xfrm>
          <a:off x="11150600" y="3710305"/>
          <a:ext cx="93980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1" name="正方形/長方形 100">
          <a:extLst>
            <a:ext uri="{FF2B5EF4-FFF2-40B4-BE49-F238E27FC236}">
              <a16:creationId xmlns:a16="http://schemas.microsoft.com/office/drawing/2014/main" id="{E29EDC25-7200-466E-AF10-F2FBD2E98753}"/>
            </a:ext>
          </a:extLst>
        </xdr:cNvPr>
        <xdr:cNvSpPr/>
      </xdr:nvSpPr>
      <xdr:spPr>
        <a:xfrm>
          <a:off x="12442825" y="3694430"/>
          <a:ext cx="86296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2" name="正方形/長方形 101">
          <a:extLst>
            <a:ext uri="{FF2B5EF4-FFF2-40B4-BE49-F238E27FC236}">
              <a16:creationId xmlns:a16="http://schemas.microsoft.com/office/drawing/2014/main" id="{A439D8CE-DE93-41A9-A27B-AD6981B5FCAA}"/>
            </a:ext>
          </a:extLst>
        </xdr:cNvPr>
        <xdr:cNvSpPr/>
      </xdr:nvSpPr>
      <xdr:spPr>
        <a:xfrm>
          <a:off x="139668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3" name="正方形/長方形 102">
          <a:extLst>
            <a:ext uri="{FF2B5EF4-FFF2-40B4-BE49-F238E27FC236}">
              <a16:creationId xmlns:a16="http://schemas.microsoft.com/office/drawing/2014/main" id="{962D0758-3EDE-4B68-B06D-1BB250274CA9}"/>
            </a:ext>
          </a:extLst>
        </xdr:cNvPr>
        <xdr:cNvSpPr/>
      </xdr:nvSpPr>
      <xdr:spPr>
        <a:xfrm>
          <a:off x="139668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4" name="正方形/長方形 103">
          <a:extLst>
            <a:ext uri="{FF2B5EF4-FFF2-40B4-BE49-F238E27FC236}">
              <a16:creationId xmlns:a16="http://schemas.microsoft.com/office/drawing/2014/main" id="{DB9960EE-7B3D-40E9-9D0E-ACC6EC2FBDE5}"/>
            </a:ext>
          </a:extLst>
        </xdr:cNvPr>
        <xdr:cNvSpPr/>
      </xdr:nvSpPr>
      <xdr:spPr>
        <a:xfrm>
          <a:off x="153384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5" name="正方形/長方形 104">
          <a:extLst>
            <a:ext uri="{FF2B5EF4-FFF2-40B4-BE49-F238E27FC236}">
              <a16:creationId xmlns:a16="http://schemas.microsoft.com/office/drawing/2014/main" id="{01AD3949-A592-4490-A7B2-87CC3112EC1F}"/>
            </a:ext>
          </a:extLst>
        </xdr:cNvPr>
        <xdr:cNvSpPr/>
      </xdr:nvSpPr>
      <xdr:spPr>
        <a:xfrm>
          <a:off x="153384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6" name="正方形/長方形 105">
          <a:extLst>
            <a:ext uri="{FF2B5EF4-FFF2-40B4-BE49-F238E27FC236}">
              <a16:creationId xmlns:a16="http://schemas.microsoft.com/office/drawing/2014/main" id="{C10F137F-5A80-4AE4-BEEB-D4AC889A6C3E}"/>
            </a:ext>
          </a:extLst>
        </xdr:cNvPr>
        <xdr:cNvSpPr/>
      </xdr:nvSpPr>
      <xdr:spPr>
        <a:xfrm>
          <a:off x="1681797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7" name="正方形/長方形 106">
          <a:extLst>
            <a:ext uri="{FF2B5EF4-FFF2-40B4-BE49-F238E27FC236}">
              <a16:creationId xmlns:a16="http://schemas.microsoft.com/office/drawing/2014/main" id="{DB5142A0-FD8B-415D-A3D8-967C4C79100C}"/>
            </a:ext>
          </a:extLst>
        </xdr:cNvPr>
        <xdr:cNvSpPr/>
      </xdr:nvSpPr>
      <xdr:spPr>
        <a:xfrm>
          <a:off x="1681797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8" name="正方形/長方形 107">
          <a:extLst>
            <a:ext uri="{FF2B5EF4-FFF2-40B4-BE49-F238E27FC236}">
              <a16:creationId xmlns:a16="http://schemas.microsoft.com/office/drawing/2014/main" id="{6A5C47F7-893A-499F-988B-47540A4A4C15}"/>
            </a:ext>
          </a:extLst>
        </xdr:cNvPr>
        <xdr:cNvSpPr/>
      </xdr:nvSpPr>
      <xdr:spPr>
        <a:xfrm>
          <a:off x="10194925" y="4026535"/>
          <a:ext cx="38036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9" name="正方形/長方形 108">
          <a:extLst>
            <a:ext uri="{FF2B5EF4-FFF2-40B4-BE49-F238E27FC236}">
              <a16:creationId xmlns:a16="http://schemas.microsoft.com/office/drawing/2014/main" id="{2DFAAFAB-48BC-424C-94C7-3966DC87F3EF}"/>
            </a:ext>
          </a:extLst>
        </xdr:cNvPr>
        <xdr:cNvSpPr/>
      </xdr:nvSpPr>
      <xdr:spPr>
        <a:xfrm>
          <a:off x="14246225" y="4026535"/>
          <a:ext cx="428625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0" name="正方形/長方形 109">
          <a:extLst>
            <a:ext uri="{FF2B5EF4-FFF2-40B4-BE49-F238E27FC236}">
              <a16:creationId xmlns:a16="http://schemas.microsoft.com/office/drawing/2014/main" id="{68AC07AE-CE0C-4B80-A7AC-67B79B4B9C29}"/>
            </a:ext>
          </a:extLst>
        </xdr:cNvPr>
        <xdr:cNvSpPr/>
      </xdr:nvSpPr>
      <xdr:spPr>
        <a:xfrm>
          <a:off x="14246225" y="4088130"/>
          <a:ext cx="41148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1" name="テキスト ボックス 110">
          <a:extLst>
            <a:ext uri="{FF2B5EF4-FFF2-40B4-BE49-F238E27FC236}">
              <a16:creationId xmlns:a16="http://schemas.microsoft.com/office/drawing/2014/main" id="{B8A6B720-7A60-4274-B170-BCAA5FCBB636}"/>
            </a:ext>
          </a:extLst>
        </xdr:cNvPr>
        <xdr:cNvSpPr txBox="1"/>
      </xdr:nvSpPr>
      <xdr:spPr>
        <a:xfrm>
          <a:off x="14322425" y="4307840"/>
          <a:ext cx="41021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前年度から</a:t>
          </a:r>
          <a:r>
            <a:rPr kumimoji="1" lang="ja-JP" altLang="en-US" sz="1100">
              <a:solidFill>
                <a:schemeClr val="dk1"/>
              </a:solidFill>
              <a:effectLst/>
              <a:latin typeface="ＭＳ Ｐゴシック"/>
              <a:ea typeface="ＭＳ Ｐゴシック"/>
              <a:cs typeface="+mn-cs"/>
            </a:rPr>
            <a:t>１１．８</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し、類似団体平均を</a:t>
          </a:r>
          <a:r>
            <a:rPr kumimoji="1" lang="ja-JP" altLang="en-US" sz="1100">
              <a:solidFill>
                <a:schemeClr val="dk1"/>
              </a:solidFill>
              <a:effectLst/>
              <a:latin typeface="ＭＳ Ｐゴシック"/>
              <a:ea typeface="ＭＳ Ｐゴシック"/>
              <a:cs typeface="+mn-cs"/>
            </a:rPr>
            <a:t>１０５．０</a:t>
          </a:r>
          <a:r>
            <a:rPr kumimoji="1" lang="ja-JP" altLang="ja-JP" sz="1100">
              <a:solidFill>
                <a:schemeClr val="dk1"/>
              </a:solidFill>
              <a:effectLst/>
              <a:latin typeface="ＭＳ Ｐゴシック"/>
              <a:ea typeface="ＭＳ Ｐゴシック"/>
              <a:cs typeface="+mn-cs"/>
            </a:rPr>
            <a:t>ポイント上回っている。将来負担額が減少傾向にある</a:t>
          </a:r>
          <a:r>
            <a:rPr kumimoji="1" lang="ja-JP" altLang="en-US" sz="1100">
              <a:solidFill>
                <a:schemeClr val="dk1"/>
              </a:solidFill>
              <a:effectLst/>
              <a:latin typeface="ＭＳ Ｐゴシック"/>
              <a:ea typeface="ＭＳ Ｐゴシック"/>
              <a:cs typeface="+mn-cs"/>
            </a:rPr>
            <a:t>中</a:t>
          </a:r>
          <a:r>
            <a:rPr kumimoji="1" lang="ja-JP" altLang="ja-JP" sz="1100">
              <a:solidFill>
                <a:schemeClr val="dk1"/>
              </a:solidFill>
              <a:effectLst/>
              <a:latin typeface="ＭＳ Ｐゴシック"/>
              <a:ea typeface="ＭＳ Ｐゴシック"/>
              <a:cs typeface="+mn-cs"/>
            </a:rPr>
            <a:t>で、令和</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年度においては</a:t>
          </a:r>
          <a:r>
            <a:rPr kumimoji="1" lang="ja-JP" altLang="en-US" sz="1100">
              <a:solidFill>
                <a:schemeClr val="dk1"/>
              </a:solidFill>
              <a:effectLst/>
              <a:latin typeface="ＭＳ Ｐゴシック"/>
              <a:ea typeface="ＭＳ Ｐゴシック"/>
              <a:cs typeface="+mn-cs"/>
            </a:rPr>
            <a:t>実質的な債務の減少割合に対し、債務償還に充当可能な財源の減少割合がわずかに上回ったことから、</a:t>
          </a:r>
          <a:r>
            <a:rPr kumimoji="1" lang="ja-JP" altLang="ja-JP" sz="1100">
              <a:solidFill>
                <a:schemeClr val="dk1"/>
              </a:solidFill>
              <a:effectLst/>
              <a:latin typeface="ＭＳ Ｐゴシック"/>
              <a:ea typeface="ＭＳ Ｐゴシック"/>
              <a:cs typeface="+mn-cs"/>
            </a:rPr>
            <a:t>債務償還比率は</a:t>
          </a:r>
          <a:r>
            <a:rPr kumimoji="1" lang="ja-JP" altLang="en-US" sz="1100">
              <a:solidFill>
                <a:schemeClr val="dk1"/>
              </a:solidFill>
              <a:effectLst/>
              <a:latin typeface="ＭＳ Ｐゴシック"/>
              <a:ea typeface="ＭＳ Ｐゴシック"/>
              <a:cs typeface="+mn-cs"/>
            </a:rPr>
            <a:t>わずかに増加</a:t>
          </a:r>
          <a:r>
            <a:rPr kumimoji="1" lang="ja-JP" altLang="ja-JP" sz="1100">
              <a:solidFill>
                <a:schemeClr val="dk1"/>
              </a:solidFill>
              <a:effectLst/>
              <a:latin typeface="ＭＳ Ｐゴシック"/>
              <a:ea typeface="ＭＳ Ｐゴシック"/>
              <a:cs typeface="+mn-cs"/>
            </a:rPr>
            <a:t>した。</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債務償還比率については、地方債の新規借入を抑えるなど将来負担額の減少に努める。</a:t>
          </a:r>
          <a:endParaRPr lang="ja-JP" altLang="ja-JP">
            <a:effectLst/>
            <a:latin typeface="ＭＳ Ｐゴシック"/>
            <a:ea typeface="ＭＳ Ｐゴシック"/>
          </a:endParaRPr>
        </a:p>
      </xdr:txBody>
    </xdr:sp>
    <xdr:clientData/>
  </xdr:twoCellAnchor>
  <xdr:oneCellAnchor>
    <xdr:from>
      <xdr:col>57</xdr:col>
      <xdr:colOff>111125</xdr:colOff>
      <xdr:row>23</xdr:row>
      <xdr:rowOff>45720</xdr:rowOff>
    </xdr:from>
    <xdr:ext cx="349885" cy="217170"/>
    <xdr:sp macro="" textlink="">
      <xdr:nvSpPr>
        <xdr:cNvPr id="112" name="テキスト ボックス 111">
          <a:extLst>
            <a:ext uri="{FF2B5EF4-FFF2-40B4-BE49-F238E27FC236}">
              <a16:creationId xmlns:a16="http://schemas.microsoft.com/office/drawing/2014/main" id="{BE8D5D95-48D6-4317-937B-8BBA711FF88B}"/>
            </a:ext>
          </a:extLst>
        </xdr:cNvPr>
        <xdr:cNvSpPr txBox="1"/>
      </xdr:nvSpPr>
      <xdr:spPr>
        <a:xfrm>
          <a:off x="10156825" y="3843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a:extLst>
            <a:ext uri="{FF2B5EF4-FFF2-40B4-BE49-F238E27FC236}">
              <a16:creationId xmlns:a16="http://schemas.microsoft.com/office/drawing/2014/main" id="{C9CBCCC8-BB21-433B-9AEA-06849E354909}"/>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4630"/>
    <xdr:sp macro="" textlink="">
      <xdr:nvSpPr>
        <xdr:cNvPr id="114" name="テキスト ボックス 113">
          <a:extLst>
            <a:ext uri="{FF2B5EF4-FFF2-40B4-BE49-F238E27FC236}">
              <a16:creationId xmlns:a16="http://schemas.microsoft.com/office/drawing/2014/main" id="{76305200-0E9D-4915-A94A-69E6322181E4}"/>
            </a:ext>
          </a:extLst>
        </xdr:cNvPr>
        <xdr:cNvSpPr txBox="1"/>
      </xdr:nvSpPr>
      <xdr:spPr>
        <a:xfrm>
          <a:off x="9699625" y="6015355"/>
          <a:ext cx="4826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5" name="直線コネクタ 114">
          <a:extLst>
            <a:ext uri="{FF2B5EF4-FFF2-40B4-BE49-F238E27FC236}">
              <a16:creationId xmlns:a16="http://schemas.microsoft.com/office/drawing/2014/main" id="{63653C68-45FE-4248-BC15-991C3E7A7A4A}"/>
            </a:ext>
          </a:extLst>
        </xdr:cNvPr>
        <xdr:cNvCxnSpPr/>
      </xdr:nvCxnSpPr>
      <xdr:spPr>
        <a:xfrm>
          <a:off x="10194925" y="57588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55880</xdr:rowOff>
    </xdr:from>
    <xdr:ext cx="482600" cy="215900"/>
    <xdr:sp macro="" textlink="">
      <xdr:nvSpPr>
        <xdr:cNvPr id="116" name="テキスト ボックス 115">
          <a:extLst>
            <a:ext uri="{FF2B5EF4-FFF2-40B4-BE49-F238E27FC236}">
              <a16:creationId xmlns:a16="http://schemas.microsoft.com/office/drawing/2014/main" id="{30C9B533-8763-409F-AA28-0295890DB45F}"/>
            </a:ext>
          </a:extLst>
        </xdr:cNvPr>
        <xdr:cNvSpPr txBox="1"/>
      </xdr:nvSpPr>
      <xdr:spPr>
        <a:xfrm>
          <a:off x="9699625" y="5669280"/>
          <a:ext cx="4826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7" name="直線コネクタ 116">
          <a:extLst>
            <a:ext uri="{FF2B5EF4-FFF2-40B4-BE49-F238E27FC236}">
              <a16:creationId xmlns:a16="http://schemas.microsoft.com/office/drawing/2014/main" id="{7469F386-AF99-451A-9572-8DADA73C15EB}"/>
            </a:ext>
          </a:extLst>
        </xdr:cNvPr>
        <xdr:cNvCxnSpPr/>
      </xdr:nvCxnSpPr>
      <xdr:spPr>
        <a:xfrm>
          <a:off x="10194925" y="54127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7035" cy="214630"/>
    <xdr:sp macro="" textlink="">
      <xdr:nvSpPr>
        <xdr:cNvPr id="118" name="テキスト ボックス 117">
          <a:extLst>
            <a:ext uri="{FF2B5EF4-FFF2-40B4-BE49-F238E27FC236}">
              <a16:creationId xmlns:a16="http://schemas.microsoft.com/office/drawing/2014/main" id="{E6E1C196-0AFE-4A75-AA16-C185D1E4F72A}"/>
            </a:ext>
          </a:extLst>
        </xdr:cNvPr>
        <xdr:cNvSpPr txBox="1"/>
      </xdr:nvSpPr>
      <xdr:spPr>
        <a:xfrm>
          <a:off x="9758680" y="5321935"/>
          <a:ext cx="4070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19" name="直線コネクタ 118">
          <a:extLst>
            <a:ext uri="{FF2B5EF4-FFF2-40B4-BE49-F238E27FC236}">
              <a16:creationId xmlns:a16="http://schemas.microsoft.com/office/drawing/2014/main" id="{64E23CCF-A071-4C50-B8A9-642B6C83FB16}"/>
            </a:ext>
          </a:extLst>
        </xdr:cNvPr>
        <xdr:cNvCxnSpPr/>
      </xdr:nvCxnSpPr>
      <xdr:spPr>
        <a:xfrm>
          <a:off x="10194925" y="50660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035" cy="215900"/>
    <xdr:sp macro="" textlink="">
      <xdr:nvSpPr>
        <xdr:cNvPr id="120" name="テキスト ボックス 119">
          <a:extLst>
            <a:ext uri="{FF2B5EF4-FFF2-40B4-BE49-F238E27FC236}">
              <a16:creationId xmlns:a16="http://schemas.microsoft.com/office/drawing/2014/main" id="{60C948B9-A25A-470F-A3E6-0D5E5C863D28}"/>
            </a:ext>
          </a:extLst>
        </xdr:cNvPr>
        <xdr:cNvSpPr txBox="1"/>
      </xdr:nvSpPr>
      <xdr:spPr>
        <a:xfrm>
          <a:off x="9758680" y="4975860"/>
          <a:ext cx="40703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1" name="直線コネクタ 120">
          <a:extLst>
            <a:ext uri="{FF2B5EF4-FFF2-40B4-BE49-F238E27FC236}">
              <a16:creationId xmlns:a16="http://schemas.microsoft.com/office/drawing/2014/main" id="{3BACF261-970C-4BDC-9E28-B704D99F3CAC}"/>
            </a:ext>
          </a:extLst>
        </xdr:cNvPr>
        <xdr:cNvCxnSpPr/>
      </xdr:nvCxnSpPr>
      <xdr:spPr>
        <a:xfrm>
          <a:off x="10194925" y="47193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035" cy="214630"/>
    <xdr:sp macro="" textlink="">
      <xdr:nvSpPr>
        <xdr:cNvPr id="122" name="テキスト ボックス 121">
          <a:extLst>
            <a:ext uri="{FF2B5EF4-FFF2-40B4-BE49-F238E27FC236}">
              <a16:creationId xmlns:a16="http://schemas.microsoft.com/office/drawing/2014/main" id="{6577EB48-48C0-4B37-911C-CDF24CA2D0C6}"/>
            </a:ext>
          </a:extLst>
        </xdr:cNvPr>
        <xdr:cNvSpPr txBox="1"/>
      </xdr:nvSpPr>
      <xdr:spPr>
        <a:xfrm>
          <a:off x="9758680" y="4629150"/>
          <a:ext cx="4070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3" name="直線コネクタ 122">
          <a:extLst>
            <a:ext uri="{FF2B5EF4-FFF2-40B4-BE49-F238E27FC236}">
              <a16:creationId xmlns:a16="http://schemas.microsoft.com/office/drawing/2014/main" id="{D2579068-F570-4D39-AA89-B2D63F587243}"/>
            </a:ext>
          </a:extLst>
        </xdr:cNvPr>
        <xdr:cNvCxnSpPr/>
      </xdr:nvCxnSpPr>
      <xdr:spPr>
        <a:xfrm>
          <a:off x="10194925" y="437324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155575</xdr:rowOff>
    </xdr:from>
    <xdr:ext cx="307975" cy="215900"/>
    <xdr:sp macro="" textlink="">
      <xdr:nvSpPr>
        <xdr:cNvPr id="124" name="テキスト ボックス 123">
          <a:extLst>
            <a:ext uri="{FF2B5EF4-FFF2-40B4-BE49-F238E27FC236}">
              <a16:creationId xmlns:a16="http://schemas.microsoft.com/office/drawing/2014/main" id="{A7F31063-E004-4A17-8F21-0B1CA6F93E39}"/>
            </a:ext>
          </a:extLst>
        </xdr:cNvPr>
        <xdr:cNvSpPr txBox="1"/>
      </xdr:nvSpPr>
      <xdr:spPr>
        <a:xfrm>
          <a:off x="9861550" y="4283075"/>
          <a:ext cx="3079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5" name="直線コネクタ 124">
          <a:extLst>
            <a:ext uri="{FF2B5EF4-FFF2-40B4-BE49-F238E27FC236}">
              <a16:creationId xmlns:a16="http://schemas.microsoft.com/office/drawing/2014/main" id="{2E9915B5-5D06-4A94-98EB-CB0908F1B320}"/>
            </a:ext>
          </a:extLst>
        </xdr:cNvPr>
        <xdr:cNvCxnSpPr/>
      </xdr:nvCxnSpPr>
      <xdr:spPr>
        <a:xfrm>
          <a:off x="10194925" y="4026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26" name="債務償還比率グラフ枠">
          <a:extLst>
            <a:ext uri="{FF2B5EF4-FFF2-40B4-BE49-F238E27FC236}">
              <a16:creationId xmlns:a16="http://schemas.microsoft.com/office/drawing/2014/main" id="{1E9614E9-470C-42AD-9161-794CD5F84030}"/>
            </a:ext>
          </a:extLst>
        </xdr:cNvPr>
        <xdr:cNvSpPr/>
      </xdr:nvSpPr>
      <xdr:spPr>
        <a:xfrm>
          <a:off x="10194925" y="4026535"/>
          <a:ext cx="38036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80645</xdr:rowOff>
    </xdr:from>
    <xdr:to>
      <xdr:col>76</xdr:col>
      <xdr:colOff>21590</xdr:colOff>
      <xdr:row>33</xdr:row>
      <xdr:rowOff>132715</xdr:rowOff>
    </xdr:to>
    <xdr:cxnSp macro="">
      <xdr:nvCxnSpPr>
        <xdr:cNvPr id="127" name="直線コネクタ 126">
          <a:extLst>
            <a:ext uri="{FF2B5EF4-FFF2-40B4-BE49-F238E27FC236}">
              <a16:creationId xmlns:a16="http://schemas.microsoft.com/office/drawing/2014/main" id="{13A0F527-628B-41A2-9C7C-37F1BB4266E3}"/>
            </a:ext>
          </a:extLst>
        </xdr:cNvPr>
        <xdr:cNvCxnSpPr/>
      </xdr:nvCxnSpPr>
      <xdr:spPr>
        <a:xfrm flipV="1">
          <a:off x="13323570" y="437324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136525</xdr:rowOff>
    </xdr:from>
    <xdr:ext cx="558165" cy="249555"/>
    <xdr:sp macro="" textlink="">
      <xdr:nvSpPr>
        <xdr:cNvPr id="128" name="債務償還比率最小値テキスト">
          <a:extLst>
            <a:ext uri="{FF2B5EF4-FFF2-40B4-BE49-F238E27FC236}">
              <a16:creationId xmlns:a16="http://schemas.microsoft.com/office/drawing/2014/main" id="{3F628B31-B6E2-48F0-9DE9-731DAAFAF5AF}"/>
            </a:ext>
          </a:extLst>
        </xdr:cNvPr>
        <xdr:cNvSpPr txBox="1"/>
      </xdr:nvSpPr>
      <xdr:spPr>
        <a:xfrm>
          <a:off x="13376275" y="5584825"/>
          <a:ext cx="558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1,045.7</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132715</xdr:rowOff>
    </xdr:from>
    <xdr:to>
      <xdr:col>76</xdr:col>
      <xdr:colOff>111125</xdr:colOff>
      <xdr:row>33</xdr:row>
      <xdr:rowOff>132715</xdr:rowOff>
    </xdr:to>
    <xdr:cxnSp macro="">
      <xdr:nvCxnSpPr>
        <xdr:cNvPr id="129" name="直線コネクタ 128">
          <a:extLst>
            <a:ext uri="{FF2B5EF4-FFF2-40B4-BE49-F238E27FC236}">
              <a16:creationId xmlns:a16="http://schemas.microsoft.com/office/drawing/2014/main" id="{8CF8BB8D-A5C3-4C6D-B98E-E613B6F2EFED}"/>
            </a:ext>
          </a:extLst>
        </xdr:cNvPr>
        <xdr:cNvCxnSpPr/>
      </xdr:nvCxnSpPr>
      <xdr:spPr>
        <a:xfrm>
          <a:off x="13255625" y="5581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29210</xdr:rowOff>
    </xdr:from>
    <xdr:ext cx="337820" cy="245745"/>
    <xdr:sp macro="" textlink="">
      <xdr:nvSpPr>
        <xdr:cNvPr id="130" name="債務償還比率最大値テキスト">
          <a:extLst>
            <a:ext uri="{FF2B5EF4-FFF2-40B4-BE49-F238E27FC236}">
              <a16:creationId xmlns:a16="http://schemas.microsoft.com/office/drawing/2014/main" id="{DF7075E0-D2DD-4C16-BB29-AC51239FC470}"/>
            </a:ext>
          </a:extLst>
        </xdr:cNvPr>
        <xdr:cNvSpPr txBox="1"/>
      </xdr:nvSpPr>
      <xdr:spPr>
        <a:xfrm>
          <a:off x="13376275" y="4156710"/>
          <a:ext cx="337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80645</xdr:rowOff>
    </xdr:from>
    <xdr:to>
      <xdr:col>76</xdr:col>
      <xdr:colOff>111125</xdr:colOff>
      <xdr:row>26</xdr:row>
      <xdr:rowOff>80645</xdr:rowOff>
    </xdr:to>
    <xdr:cxnSp macro="">
      <xdr:nvCxnSpPr>
        <xdr:cNvPr id="131" name="直線コネクタ 130">
          <a:extLst>
            <a:ext uri="{FF2B5EF4-FFF2-40B4-BE49-F238E27FC236}">
              <a16:creationId xmlns:a16="http://schemas.microsoft.com/office/drawing/2014/main" id="{2DA26162-0F83-47D2-A3F7-C05FC51F3389}"/>
            </a:ext>
          </a:extLst>
        </xdr:cNvPr>
        <xdr:cNvCxnSpPr/>
      </xdr:nvCxnSpPr>
      <xdr:spPr>
        <a:xfrm>
          <a:off x="13255625" y="4373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8255</xdr:rowOff>
    </xdr:from>
    <xdr:ext cx="467360" cy="247015"/>
    <xdr:sp macro="" textlink="">
      <xdr:nvSpPr>
        <xdr:cNvPr id="132" name="債務償還比率平均値テキスト">
          <a:extLst>
            <a:ext uri="{FF2B5EF4-FFF2-40B4-BE49-F238E27FC236}">
              <a16:creationId xmlns:a16="http://schemas.microsoft.com/office/drawing/2014/main" id="{208B813A-B2CE-4B1B-BE48-566CC0ABD9B7}"/>
            </a:ext>
          </a:extLst>
        </xdr:cNvPr>
        <xdr:cNvSpPr txBox="1"/>
      </xdr:nvSpPr>
      <xdr:spPr>
        <a:xfrm>
          <a:off x="13376275" y="479615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151765</xdr:rowOff>
    </xdr:from>
    <xdr:to>
      <xdr:col>76</xdr:col>
      <xdr:colOff>73025</xdr:colOff>
      <xdr:row>30</xdr:row>
      <xdr:rowOff>84455</xdr:rowOff>
    </xdr:to>
    <xdr:sp macro="" textlink="">
      <xdr:nvSpPr>
        <xdr:cNvPr id="133" name="フローチャート: 判断 132">
          <a:extLst>
            <a:ext uri="{FF2B5EF4-FFF2-40B4-BE49-F238E27FC236}">
              <a16:creationId xmlns:a16="http://schemas.microsoft.com/office/drawing/2014/main" id="{1C400D70-E39C-4F08-AB84-89DF0234F171}"/>
            </a:ext>
          </a:extLst>
        </xdr:cNvPr>
        <xdr:cNvSpPr/>
      </xdr:nvSpPr>
      <xdr:spPr>
        <a:xfrm>
          <a:off x="13293725" y="49396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149225</xdr:rowOff>
    </xdr:from>
    <xdr:to>
      <xdr:col>72</xdr:col>
      <xdr:colOff>123825</xdr:colOff>
      <xdr:row>30</xdr:row>
      <xdr:rowOff>81915</xdr:rowOff>
    </xdr:to>
    <xdr:sp macro="" textlink="">
      <xdr:nvSpPr>
        <xdr:cNvPr id="134" name="フローチャート: 判断 133">
          <a:extLst>
            <a:ext uri="{FF2B5EF4-FFF2-40B4-BE49-F238E27FC236}">
              <a16:creationId xmlns:a16="http://schemas.microsoft.com/office/drawing/2014/main" id="{A8FA210E-0544-4089-BE2B-1007928D1603}"/>
            </a:ext>
          </a:extLst>
        </xdr:cNvPr>
        <xdr:cNvSpPr/>
      </xdr:nvSpPr>
      <xdr:spPr>
        <a:xfrm>
          <a:off x="12639675" y="493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102235</xdr:rowOff>
    </xdr:from>
    <xdr:to>
      <xdr:col>68</xdr:col>
      <xdr:colOff>123825</xdr:colOff>
      <xdr:row>31</xdr:row>
      <xdr:rowOff>34925</xdr:rowOff>
    </xdr:to>
    <xdr:sp macro="" textlink="">
      <xdr:nvSpPr>
        <xdr:cNvPr id="135" name="フローチャート: 判断 134">
          <a:extLst>
            <a:ext uri="{FF2B5EF4-FFF2-40B4-BE49-F238E27FC236}">
              <a16:creationId xmlns:a16="http://schemas.microsoft.com/office/drawing/2014/main" id="{38ED164E-D001-4174-A6E4-20686AAB2C76}"/>
            </a:ext>
          </a:extLst>
        </xdr:cNvPr>
        <xdr:cNvSpPr/>
      </xdr:nvSpPr>
      <xdr:spPr>
        <a:xfrm>
          <a:off x="11953875" y="505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106045</xdr:rowOff>
    </xdr:from>
    <xdr:to>
      <xdr:col>64</xdr:col>
      <xdr:colOff>123825</xdr:colOff>
      <xdr:row>31</xdr:row>
      <xdr:rowOff>38735</xdr:rowOff>
    </xdr:to>
    <xdr:sp macro="" textlink="">
      <xdr:nvSpPr>
        <xdr:cNvPr id="136" name="フローチャート: 判断 135">
          <a:extLst>
            <a:ext uri="{FF2B5EF4-FFF2-40B4-BE49-F238E27FC236}">
              <a16:creationId xmlns:a16="http://schemas.microsoft.com/office/drawing/2014/main" id="{0C49B9F7-CEFC-483B-861D-2F3AFA846920}"/>
            </a:ext>
          </a:extLst>
        </xdr:cNvPr>
        <xdr:cNvSpPr/>
      </xdr:nvSpPr>
      <xdr:spPr>
        <a:xfrm>
          <a:off x="11268075" y="505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88265</xdr:rowOff>
    </xdr:from>
    <xdr:to>
      <xdr:col>60</xdr:col>
      <xdr:colOff>123825</xdr:colOff>
      <xdr:row>31</xdr:row>
      <xdr:rowOff>20955</xdr:rowOff>
    </xdr:to>
    <xdr:sp macro="" textlink="">
      <xdr:nvSpPr>
        <xdr:cNvPr id="137" name="フローチャート: 判断 136">
          <a:extLst>
            <a:ext uri="{FF2B5EF4-FFF2-40B4-BE49-F238E27FC236}">
              <a16:creationId xmlns:a16="http://schemas.microsoft.com/office/drawing/2014/main" id="{0819DD37-26E6-448C-BB3E-FB6213C6374E}"/>
            </a:ext>
          </a:extLst>
        </xdr:cNvPr>
        <xdr:cNvSpPr/>
      </xdr:nvSpPr>
      <xdr:spPr>
        <a:xfrm>
          <a:off x="10582275" y="5041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4630"/>
    <xdr:sp macro="" textlink="">
      <xdr:nvSpPr>
        <xdr:cNvPr id="138" name="テキスト ボックス 137">
          <a:extLst>
            <a:ext uri="{FF2B5EF4-FFF2-40B4-BE49-F238E27FC236}">
              <a16:creationId xmlns:a16="http://schemas.microsoft.com/office/drawing/2014/main" id="{1F9340EA-5EA2-4C2C-96C4-B0EA386E29F6}"/>
            </a:ext>
          </a:extLst>
        </xdr:cNvPr>
        <xdr:cNvSpPr txBox="1"/>
      </xdr:nvSpPr>
      <xdr:spPr>
        <a:xfrm>
          <a:off x="13166725" y="6149340"/>
          <a:ext cx="7620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190" cy="214630"/>
    <xdr:sp macro="" textlink="">
      <xdr:nvSpPr>
        <xdr:cNvPr id="139" name="テキスト ボックス 138">
          <a:extLst>
            <a:ext uri="{FF2B5EF4-FFF2-40B4-BE49-F238E27FC236}">
              <a16:creationId xmlns:a16="http://schemas.microsoft.com/office/drawing/2014/main" id="{C302DC60-28B4-4991-B1D5-4448A10B3DF9}"/>
            </a:ext>
          </a:extLst>
        </xdr:cNvPr>
        <xdr:cNvSpPr txBox="1"/>
      </xdr:nvSpPr>
      <xdr:spPr>
        <a:xfrm>
          <a:off x="125317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190" cy="214630"/>
    <xdr:sp macro="" textlink="">
      <xdr:nvSpPr>
        <xdr:cNvPr id="140" name="テキスト ボックス 139">
          <a:extLst>
            <a:ext uri="{FF2B5EF4-FFF2-40B4-BE49-F238E27FC236}">
              <a16:creationId xmlns:a16="http://schemas.microsoft.com/office/drawing/2014/main" id="{9DA78501-41A0-4708-A7F7-95CABACF809B}"/>
            </a:ext>
          </a:extLst>
        </xdr:cNvPr>
        <xdr:cNvSpPr txBox="1"/>
      </xdr:nvSpPr>
      <xdr:spPr>
        <a:xfrm>
          <a:off x="118459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190" cy="214630"/>
    <xdr:sp macro="" textlink="">
      <xdr:nvSpPr>
        <xdr:cNvPr id="141" name="テキスト ボックス 140">
          <a:extLst>
            <a:ext uri="{FF2B5EF4-FFF2-40B4-BE49-F238E27FC236}">
              <a16:creationId xmlns:a16="http://schemas.microsoft.com/office/drawing/2014/main" id="{F69B01A1-2AEF-404D-864C-EC5C1E56B126}"/>
            </a:ext>
          </a:extLst>
        </xdr:cNvPr>
        <xdr:cNvSpPr txBox="1"/>
      </xdr:nvSpPr>
      <xdr:spPr>
        <a:xfrm>
          <a:off x="111601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190" cy="214630"/>
    <xdr:sp macro="" textlink="">
      <xdr:nvSpPr>
        <xdr:cNvPr id="142" name="テキスト ボックス 141">
          <a:extLst>
            <a:ext uri="{FF2B5EF4-FFF2-40B4-BE49-F238E27FC236}">
              <a16:creationId xmlns:a16="http://schemas.microsoft.com/office/drawing/2014/main" id="{E9B467BB-EF67-4318-8282-315CF1BB23A3}"/>
            </a:ext>
          </a:extLst>
        </xdr:cNvPr>
        <xdr:cNvSpPr txBox="1"/>
      </xdr:nvSpPr>
      <xdr:spPr>
        <a:xfrm>
          <a:off x="104743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107315</xdr:rowOff>
    </xdr:from>
    <xdr:to>
      <xdr:col>76</xdr:col>
      <xdr:colOff>73025</xdr:colOff>
      <xdr:row>31</xdr:row>
      <xdr:rowOff>40005</xdr:rowOff>
    </xdr:to>
    <xdr:sp macro="" textlink="">
      <xdr:nvSpPr>
        <xdr:cNvPr id="143" name="楕円 142">
          <a:extLst>
            <a:ext uri="{FF2B5EF4-FFF2-40B4-BE49-F238E27FC236}">
              <a16:creationId xmlns:a16="http://schemas.microsoft.com/office/drawing/2014/main" id="{5E11981F-97C0-4544-A6E9-ABA6C49B0040}"/>
            </a:ext>
          </a:extLst>
        </xdr:cNvPr>
        <xdr:cNvSpPr/>
      </xdr:nvSpPr>
      <xdr:spPr>
        <a:xfrm>
          <a:off x="13293725" y="50603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86995</xdr:rowOff>
    </xdr:from>
    <xdr:ext cx="467360" cy="248285"/>
    <xdr:sp macro="" textlink="">
      <xdr:nvSpPr>
        <xdr:cNvPr id="144" name="債務償還比率該当値テキスト">
          <a:extLst>
            <a:ext uri="{FF2B5EF4-FFF2-40B4-BE49-F238E27FC236}">
              <a16:creationId xmlns:a16="http://schemas.microsoft.com/office/drawing/2014/main" id="{1405544C-2D5D-41DE-8918-2294B15CBCD8}"/>
            </a:ext>
          </a:extLst>
        </xdr:cNvPr>
        <xdr:cNvSpPr txBox="1"/>
      </xdr:nvSpPr>
      <xdr:spPr>
        <a:xfrm>
          <a:off x="13376275" y="5039995"/>
          <a:ext cx="467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93980</xdr:rowOff>
    </xdr:from>
    <xdr:to>
      <xdr:col>72</xdr:col>
      <xdr:colOff>123825</xdr:colOff>
      <xdr:row>31</xdr:row>
      <xdr:rowOff>27305</xdr:rowOff>
    </xdr:to>
    <xdr:sp macro="" textlink="">
      <xdr:nvSpPr>
        <xdr:cNvPr id="145" name="楕円 144">
          <a:extLst>
            <a:ext uri="{FF2B5EF4-FFF2-40B4-BE49-F238E27FC236}">
              <a16:creationId xmlns:a16="http://schemas.microsoft.com/office/drawing/2014/main" id="{2E5A1B1D-FE55-4C18-A23D-52BCA9EC5747}"/>
            </a:ext>
          </a:extLst>
        </xdr:cNvPr>
        <xdr:cNvSpPr/>
      </xdr:nvSpPr>
      <xdr:spPr>
        <a:xfrm>
          <a:off x="12639675" y="5046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142875</xdr:rowOff>
    </xdr:from>
    <xdr:to>
      <xdr:col>76</xdr:col>
      <xdr:colOff>22225</xdr:colOff>
      <xdr:row>30</xdr:row>
      <xdr:rowOff>156845</xdr:rowOff>
    </xdr:to>
    <xdr:cxnSp macro="">
      <xdr:nvCxnSpPr>
        <xdr:cNvPr id="146" name="直線コネクタ 145">
          <a:extLst>
            <a:ext uri="{FF2B5EF4-FFF2-40B4-BE49-F238E27FC236}">
              <a16:creationId xmlns:a16="http://schemas.microsoft.com/office/drawing/2014/main" id="{3A338D37-E060-4B26-9897-B4CE90511ADE}"/>
            </a:ext>
          </a:extLst>
        </xdr:cNvPr>
        <xdr:cNvCxnSpPr/>
      </xdr:nvCxnSpPr>
      <xdr:spPr>
        <a:xfrm>
          <a:off x="12690475" y="5095875"/>
          <a:ext cx="635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150495</xdr:rowOff>
    </xdr:from>
    <xdr:to>
      <xdr:col>68</xdr:col>
      <xdr:colOff>123825</xdr:colOff>
      <xdr:row>32</xdr:row>
      <xdr:rowOff>83185</xdr:rowOff>
    </xdr:to>
    <xdr:sp macro="" textlink="">
      <xdr:nvSpPr>
        <xdr:cNvPr id="147" name="楕円 146">
          <a:extLst>
            <a:ext uri="{FF2B5EF4-FFF2-40B4-BE49-F238E27FC236}">
              <a16:creationId xmlns:a16="http://schemas.microsoft.com/office/drawing/2014/main" id="{733D173C-6193-4CE0-8B4D-247DC895608B}"/>
            </a:ext>
          </a:extLst>
        </xdr:cNvPr>
        <xdr:cNvSpPr/>
      </xdr:nvSpPr>
      <xdr:spPr>
        <a:xfrm>
          <a:off x="11953875" y="526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142875</xdr:rowOff>
    </xdr:from>
    <xdr:to>
      <xdr:col>72</xdr:col>
      <xdr:colOff>73025</xdr:colOff>
      <xdr:row>32</xdr:row>
      <xdr:rowOff>34290</xdr:rowOff>
    </xdr:to>
    <xdr:cxnSp macro="">
      <xdr:nvCxnSpPr>
        <xdr:cNvPr id="148" name="直線コネクタ 147">
          <a:extLst>
            <a:ext uri="{FF2B5EF4-FFF2-40B4-BE49-F238E27FC236}">
              <a16:creationId xmlns:a16="http://schemas.microsoft.com/office/drawing/2014/main" id="{E7B868E5-E829-4A18-8F2B-CEB909C57AB7}"/>
            </a:ext>
          </a:extLst>
        </xdr:cNvPr>
        <xdr:cNvCxnSpPr/>
      </xdr:nvCxnSpPr>
      <xdr:spPr>
        <a:xfrm flipV="1">
          <a:off x="12004675" y="5095875"/>
          <a:ext cx="6858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40005</xdr:rowOff>
    </xdr:from>
    <xdr:to>
      <xdr:col>64</xdr:col>
      <xdr:colOff>123825</xdr:colOff>
      <xdr:row>32</xdr:row>
      <xdr:rowOff>137795</xdr:rowOff>
    </xdr:to>
    <xdr:sp macro="" textlink="">
      <xdr:nvSpPr>
        <xdr:cNvPr id="149" name="楕円 148">
          <a:extLst>
            <a:ext uri="{FF2B5EF4-FFF2-40B4-BE49-F238E27FC236}">
              <a16:creationId xmlns:a16="http://schemas.microsoft.com/office/drawing/2014/main" id="{20E8CA45-6901-464E-A743-298C14A07549}"/>
            </a:ext>
          </a:extLst>
        </xdr:cNvPr>
        <xdr:cNvSpPr/>
      </xdr:nvSpPr>
      <xdr:spPr>
        <a:xfrm>
          <a:off x="11268075" y="5323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34290</xdr:rowOff>
    </xdr:from>
    <xdr:to>
      <xdr:col>68</xdr:col>
      <xdr:colOff>73025</xdr:colOff>
      <xdr:row>32</xdr:row>
      <xdr:rowOff>89535</xdr:rowOff>
    </xdr:to>
    <xdr:cxnSp macro="">
      <xdr:nvCxnSpPr>
        <xdr:cNvPr id="150" name="直線コネクタ 149">
          <a:extLst>
            <a:ext uri="{FF2B5EF4-FFF2-40B4-BE49-F238E27FC236}">
              <a16:creationId xmlns:a16="http://schemas.microsoft.com/office/drawing/2014/main" id="{F73E1947-2595-4F1B-965D-8C6D04026081}"/>
            </a:ext>
          </a:extLst>
        </xdr:cNvPr>
        <xdr:cNvCxnSpPr/>
      </xdr:nvCxnSpPr>
      <xdr:spPr>
        <a:xfrm flipV="1">
          <a:off x="11318875" y="5317490"/>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143510</xdr:rowOff>
    </xdr:from>
    <xdr:to>
      <xdr:col>60</xdr:col>
      <xdr:colOff>123825</xdr:colOff>
      <xdr:row>32</xdr:row>
      <xdr:rowOff>76200</xdr:rowOff>
    </xdr:to>
    <xdr:sp macro="" textlink="">
      <xdr:nvSpPr>
        <xdr:cNvPr id="151" name="楕円 150">
          <a:extLst>
            <a:ext uri="{FF2B5EF4-FFF2-40B4-BE49-F238E27FC236}">
              <a16:creationId xmlns:a16="http://schemas.microsoft.com/office/drawing/2014/main" id="{7CDDDBE9-2E83-4A74-A09F-A99AB5757429}"/>
            </a:ext>
          </a:extLst>
        </xdr:cNvPr>
        <xdr:cNvSpPr/>
      </xdr:nvSpPr>
      <xdr:spPr>
        <a:xfrm>
          <a:off x="10582275" y="526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27940</xdr:rowOff>
    </xdr:from>
    <xdr:to>
      <xdr:col>64</xdr:col>
      <xdr:colOff>73025</xdr:colOff>
      <xdr:row>32</xdr:row>
      <xdr:rowOff>89535</xdr:rowOff>
    </xdr:to>
    <xdr:cxnSp macro="">
      <xdr:nvCxnSpPr>
        <xdr:cNvPr id="152" name="直線コネクタ 151">
          <a:extLst>
            <a:ext uri="{FF2B5EF4-FFF2-40B4-BE49-F238E27FC236}">
              <a16:creationId xmlns:a16="http://schemas.microsoft.com/office/drawing/2014/main" id="{06A32C47-EB0C-4FCA-A7DF-5276A75A070B}"/>
            </a:ext>
          </a:extLst>
        </xdr:cNvPr>
        <xdr:cNvCxnSpPr/>
      </xdr:nvCxnSpPr>
      <xdr:spPr>
        <a:xfrm>
          <a:off x="10633075" y="5311140"/>
          <a:ext cx="685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97790</xdr:rowOff>
    </xdr:from>
    <xdr:ext cx="467360" cy="249555"/>
    <xdr:sp macro="" textlink="">
      <xdr:nvSpPr>
        <xdr:cNvPr id="153" name="n_1aveValue債務償還比率">
          <a:extLst>
            <a:ext uri="{FF2B5EF4-FFF2-40B4-BE49-F238E27FC236}">
              <a16:creationId xmlns:a16="http://schemas.microsoft.com/office/drawing/2014/main" id="{F1EADA74-8B8B-4335-A58F-B905259BDE6F}"/>
            </a:ext>
          </a:extLst>
        </xdr:cNvPr>
        <xdr:cNvSpPr txBox="1"/>
      </xdr:nvSpPr>
      <xdr:spPr>
        <a:xfrm>
          <a:off x="12461875" y="47205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50800</xdr:rowOff>
    </xdr:from>
    <xdr:ext cx="466090" cy="245745"/>
    <xdr:sp macro="" textlink="">
      <xdr:nvSpPr>
        <xdr:cNvPr id="154" name="n_2aveValue債務償還比率">
          <a:extLst>
            <a:ext uri="{FF2B5EF4-FFF2-40B4-BE49-F238E27FC236}">
              <a16:creationId xmlns:a16="http://schemas.microsoft.com/office/drawing/2014/main" id="{A1303961-CC48-4A92-A78B-7CD2EC93AB62}"/>
            </a:ext>
          </a:extLst>
        </xdr:cNvPr>
        <xdr:cNvSpPr txBox="1"/>
      </xdr:nvSpPr>
      <xdr:spPr>
        <a:xfrm>
          <a:off x="11788775" y="48387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55245</xdr:rowOff>
    </xdr:from>
    <xdr:ext cx="466090" cy="248285"/>
    <xdr:sp macro="" textlink="">
      <xdr:nvSpPr>
        <xdr:cNvPr id="155" name="n_3aveValue債務償還比率">
          <a:extLst>
            <a:ext uri="{FF2B5EF4-FFF2-40B4-BE49-F238E27FC236}">
              <a16:creationId xmlns:a16="http://schemas.microsoft.com/office/drawing/2014/main" id="{6EB8D3EA-4EA6-4651-9726-B458D80507A1}"/>
            </a:ext>
          </a:extLst>
        </xdr:cNvPr>
        <xdr:cNvSpPr txBox="1"/>
      </xdr:nvSpPr>
      <xdr:spPr>
        <a:xfrm>
          <a:off x="11102975" y="484314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37465</xdr:rowOff>
    </xdr:from>
    <xdr:ext cx="466090" cy="249555"/>
    <xdr:sp macro="" textlink="">
      <xdr:nvSpPr>
        <xdr:cNvPr id="156" name="n_4aveValue債務償還比率">
          <a:extLst>
            <a:ext uri="{FF2B5EF4-FFF2-40B4-BE49-F238E27FC236}">
              <a16:creationId xmlns:a16="http://schemas.microsoft.com/office/drawing/2014/main" id="{707F32DF-43D3-41E1-BC9F-243FDEC08CE0}"/>
            </a:ext>
          </a:extLst>
        </xdr:cNvPr>
        <xdr:cNvSpPr txBox="1"/>
      </xdr:nvSpPr>
      <xdr:spPr>
        <a:xfrm>
          <a:off x="10417175" y="4825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18415</xdr:rowOff>
    </xdr:from>
    <xdr:ext cx="467360" cy="245745"/>
    <xdr:sp macro="" textlink="">
      <xdr:nvSpPr>
        <xdr:cNvPr id="157" name="n_1mainValue債務償還比率">
          <a:extLst>
            <a:ext uri="{FF2B5EF4-FFF2-40B4-BE49-F238E27FC236}">
              <a16:creationId xmlns:a16="http://schemas.microsoft.com/office/drawing/2014/main" id="{A2DFE0D2-B16B-424B-A44E-CC74ED3AFAD8}"/>
            </a:ext>
          </a:extLst>
        </xdr:cNvPr>
        <xdr:cNvSpPr txBox="1"/>
      </xdr:nvSpPr>
      <xdr:spPr>
        <a:xfrm>
          <a:off x="12461875" y="5136515"/>
          <a:ext cx="467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74295</xdr:rowOff>
    </xdr:from>
    <xdr:ext cx="466090" cy="247015"/>
    <xdr:sp macro="" textlink="">
      <xdr:nvSpPr>
        <xdr:cNvPr id="158" name="n_2mainValue債務償還比率">
          <a:extLst>
            <a:ext uri="{FF2B5EF4-FFF2-40B4-BE49-F238E27FC236}">
              <a16:creationId xmlns:a16="http://schemas.microsoft.com/office/drawing/2014/main" id="{79FCB0BA-99FB-4D67-8341-29B6C698FE30}"/>
            </a:ext>
          </a:extLst>
        </xdr:cNvPr>
        <xdr:cNvSpPr txBox="1"/>
      </xdr:nvSpPr>
      <xdr:spPr>
        <a:xfrm>
          <a:off x="11788775" y="5357495"/>
          <a:ext cx="466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129540</xdr:rowOff>
    </xdr:from>
    <xdr:ext cx="466090" cy="245745"/>
    <xdr:sp macro="" textlink="">
      <xdr:nvSpPr>
        <xdr:cNvPr id="159" name="n_3mainValue債務償還比率">
          <a:extLst>
            <a:ext uri="{FF2B5EF4-FFF2-40B4-BE49-F238E27FC236}">
              <a16:creationId xmlns:a16="http://schemas.microsoft.com/office/drawing/2014/main" id="{B222B6E1-D525-4D3C-91BA-3CD3B806A79D}"/>
            </a:ext>
          </a:extLst>
        </xdr:cNvPr>
        <xdr:cNvSpPr txBox="1"/>
      </xdr:nvSpPr>
      <xdr:spPr>
        <a:xfrm>
          <a:off x="11102975" y="541274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67945</xdr:rowOff>
    </xdr:from>
    <xdr:ext cx="466090" cy="249555"/>
    <xdr:sp macro="" textlink="">
      <xdr:nvSpPr>
        <xdr:cNvPr id="160" name="n_4mainValue債務償還比率">
          <a:extLst>
            <a:ext uri="{FF2B5EF4-FFF2-40B4-BE49-F238E27FC236}">
              <a16:creationId xmlns:a16="http://schemas.microsoft.com/office/drawing/2014/main" id="{25A16A88-4493-43D3-864F-F82389620BB1}"/>
            </a:ext>
          </a:extLst>
        </xdr:cNvPr>
        <xdr:cNvSpPr txBox="1"/>
      </xdr:nvSpPr>
      <xdr:spPr>
        <a:xfrm>
          <a:off x="10417175" y="53511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1" name="正方形/長方形 160">
          <a:extLst>
            <a:ext uri="{FF2B5EF4-FFF2-40B4-BE49-F238E27FC236}">
              <a16:creationId xmlns:a16="http://schemas.microsoft.com/office/drawing/2014/main" id="{FE96707F-3F33-4E36-81BB-EF490A8DAF96}"/>
            </a:ext>
          </a:extLst>
        </xdr:cNvPr>
        <xdr:cNvSpPr/>
      </xdr:nvSpPr>
      <xdr:spPr>
        <a:xfrm>
          <a:off x="1152525" y="691578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2" name="正方形/長方形 161">
          <a:extLst>
            <a:ext uri="{FF2B5EF4-FFF2-40B4-BE49-F238E27FC236}">
              <a16:creationId xmlns:a16="http://schemas.microsoft.com/office/drawing/2014/main" id="{180C0A43-AB35-4C94-88DF-D7574DB37E67}"/>
            </a:ext>
          </a:extLst>
        </xdr:cNvPr>
        <xdr:cNvSpPr/>
      </xdr:nvSpPr>
      <xdr:spPr>
        <a:xfrm>
          <a:off x="1152525" y="1053909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0505"/>
    <xdr:sp macro="" textlink="">
      <xdr:nvSpPr>
        <xdr:cNvPr id="163" name="テキスト ボックス 162">
          <a:extLst>
            <a:ext uri="{FF2B5EF4-FFF2-40B4-BE49-F238E27FC236}">
              <a16:creationId xmlns:a16="http://schemas.microsoft.com/office/drawing/2014/main" id="{F2A6C1BE-90F0-46B5-B2E9-3594ED162F44}"/>
            </a:ext>
          </a:extLst>
        </xdr:cNvPr>
        <xdr:cNvSpPr txBox="1"/>
      </xdr:nvSpPr>
      <xdr:spPr>
        <a:xfrm>
          <a:off x="835025" y="7160260"/>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6395" cy="229870"/>
    <xdr:sp macro="" textlink="">
      <xdr:nvSpPr>
        <xdr:cNvPr id="164" name="テキスト ボックス 163">
          <a:extLst>
            <a:ext uri="{FF2B5EF4-FFF2-40B4-BE49-F238E27FC236}">
              <a16:creationId xmlns:a16="http://schemas.microsoft.com/office/drawing/2014/main" id="{5622C458-4603-4028-BF38-F48D1B2C2FEE}"/>
            </a:ext>
          </a:extLst>
        </xdr:cNvPr>
        <xdr:cNvSpPr txBox="1"/>
      </xdr:nvSpPr>
      <xdr:spPr>
        <a:xfrm>
          <a:off x="6296025" y="9728835"/>
          <a:ext cx="36639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0505"/>
    <xdr:sp macro="" textlink="">
      <xdr:nvSpPr>
        <xdr:cNvPr id="165" name="テキスト ボックス 164">
          <a:extLst>
            <a:ext uri="{FF2B5EF4-FFF2-40B4-BE49-F238E27FC236}">
              <a16:creationId xmlns:a16="http://schemas.microsoft.com/office/drawing/2014/main" id="{BFBA294F-EFE4-4286-8D37-BC5DD63EB3AE}"/>
            </a:ext>
          </a:extLst>
        </xdr:cNvPr>
        <xdr:cNvSpPr txBox="1"/>
      </xdr:nvSpPr>
      <xdr:spPr>
        <a:xfrm>
          <a:off x="835025" y="10759440"/>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6395" cy="231140"/>
    <xdr:sp macro="" textlink="">
      <xdr:nvSpPr>
        <xdr:cNvPr id="166" name="テキスト ボックス 165">
          <a:extLst>
            <a:ext uri="{FF2B5EF4-FFF2-40B4-BE49-F238E27FC236}">
              <a16:creationId xmlns:a16="http://schemas.microsoft.com/office/drawing/2014/main" id="{7B767F9E-8CE4-4AD4-8345-8412FE0A059F}"/>
            </a:ext>
          </a:extLst>
        </xdr:cNvPr>
        <xdr:cNvSpPr txBox="1"/>
      </xdr:nvSpPr>
      <xdr:spPr>
        <a:xfrm>
          <a:off x="6296025" y="13412470"/>
          <a:ext cx="36639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D4A5237B-BF91-44E8-80FA-19293725588A}"/>
            </a:ext>
          </a:extLst>
        </xdr:cNvPr>
        <xdr:cNvSpPr/>
      </xdr:nvSpPr>
      <xdr:spPr>
        <a:xfrm>
          <a:off x="577850" y="127000"/>
          <a:ext cx="1142365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595C66A2-B9D7-4552-A8FB-4E9DA229011E}"/>
            </a:ext>
          </a:extLst>
        </xdr:cNvPr>
        <xdr:cNvSpPr/>
      </xdr:nvSpPr>
      <xdr:spPr>
        <a:xfrm>
          <a:off x="17145000" y="184150"/>
          <a:ext cx="3581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BF031B-C2C8-4A21-BDC6-EA809B33B570}"/>
            </a:ext>
          </a:extLst>
        </xdr:cNvPr>
        <xdr:cNvSpPr/>
      </xdr:nvSpPr>
      <xdr:spPr>
        <a:xfrm>
          <a:off x="17164050" y="20891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8B0768-9C21-4A75-A6CA-7BD01AED900A}"/>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A02BC73F-2E2E-4183-AC5F-47E4CDE64A7C}"/>
            </a:ext>
          </a:extLst>
        </xdr:cNvPr>
        <xdr:cNvSpPr/>
      </xdr:nvSpPr>
      <xdr:spPr>
        <a:xfrm>
          <a:off x="14636750" y="184150"/>
          <a:ext cx="23939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D5AF86-94E6-4C70-9F54-F7DE7638DA2B}"/>
            </a:ext>
          </a:extLst>
        </xdr:cNvPr>
        <xdr:cNvSpPr/>
      </xdr:nvSpPr>
      <xdr:spPr>
        <a:xfrm>
          <a:off x="14662150" y="20891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F726F911-CF5B-484B-9FE5-00F1F1AC854F}"/>
            </a:ext>
          </a:extLst>
        </xdr:cNvPr>
        <xdr:cNvSpPr/>
      </xdr:nvSpPr>
      <xdr:spPr>
        <a:xfrm>
          <a:off x="14687550" y="23495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20073-8804-4DEF-8BE6-7AECD1556EEC}"/>
            </a:ext>
          </a:extLst>
        </xdr:cNvPr>
        <xdr:cNvSpPr/>
      </xdr:nvSpPr>
      <xdr:spPr>
        <a:xfrm>
          <a:off x="685800" y="856615"/>
          <a:ext cx="908685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1BA8E831-BE61-4FB2-9C83-2BD048AD6465}"/>
            </a:ext>
          </a:extLst>
        </xdr:cNvPr>
        <xdr:cNvSpPr/>
      </xdr:nvSpPr>
      <xdr:spPr>
        <a:xfrm>
          <a:off x="812800" y="888365"/>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0D8CCDAE-703A-43D8-88E6-01CA57C36542}"/>
            </a:ext>
          </a:extLst>
        </xdr:cNvPr>
        <xdr:cNvSpPr/>
      </xdr:nvSpPr>
      <xdr:spPr>
        <a:xfrm>
          <a:off x="2012950" y="888365"/>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7A0665A0-E7DB-49B5-9C5D-0ABE57ED064F}"/>
            </a:ext>
          </a:extLst>
        </xdr:cNvPr>
        <xdr:cNvSpPr/>
      </xdr:nvSpPr>
      <xdr:spPr>
        <a:xfrm>
          <a:off x="3213100" y="888365"/>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2C8B81-0654-4ECE-BC6C-44A3FE3BF14A}"/>
            </a:ext>
          </a:extLst>
        </xdr:cNvPr>
        <xdr:cNvSpPr/>
      </xdr:nvSpPr>
      <xdr:spPr>
        <a:xfrm>
          <a:off x="4584700" y="907415"/>
          <a:ext cx="18224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93745A-D502-4A8C-A48E-87EAB61B4E7E}"/>
            </a:ext>
          </a:extLst>
        </xdr:cNvPr>
        <xdr:cNvSpPr/>
      </xdr:nvSpPr>
      <xdr:spPr>
        <a:xfrm>
          <a:off x="6407150" y="907415"/>
          <a:ext cx="11366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1C14B832-CDDB-48E8-86EE-266DCB37227E}"/>
            </a:ext>
          </a:extLst>
        </xdr:cNvPr>
        <xdr:cNvSpPr/>
      </xdr:nvSpPr>
      <xdr:spPr>
        <a:xfrm>
          <a:off x="7607300" y="920750"/>
          <a:ext cx="57785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C979C80F-8EFB-4D28-BC61-3A19087FD86D}"/>
            </a:ext>
          </a:extLst>
        </xdr:cNvPr>
        <xdr:cNvSpPr/>
      </xdr:nvSpPr>
      <xdr:spPr>
        <a:xfrm>
          <a:off x="4584700" y="1651000"/>
          <a:ext cx="18224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120015</xdr:rowOff>
    </xdr:to>
    <xdr:sp macro="" textlink="">
      <xdr:nvSpPr>
        <xdr:cNvPr id="17" name="正方形/長方形 16">
          <a:extLst>
            <a:ext uri="{FF2B5EF4-FFF2-40B4-BE49-F238E27FC236}">
              <a16:creationId xmlns:a16="http://schemas.microsoft.com/office/drawing/2014/main" id="{984A6B6C-1F63-4269-A803-551832468993}"/>
            </a:ext>
          </a:extLst>
        </xdr:cNvPr>
        <xdr:cNvSpPr/>
      </xdr:nvSpPr>
      <xdr:spPr>
        <a:xfrm>
          <a:off x="6470650" y="1651000"/>
          <a:ext cx="3302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27270AEE-5CFB-42E7-B1EA-1E0EE67FE844}"/>
            </a:ext>
          </a:extLst>
        </xdr:cNvPr>
        <xdr:cNvSpPr/>
      </xdr:nvSpPr>
      <xdr:spPr>
        <a:xfrm>
          <a:off x="9969500" y="856615"/>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7C3E3FFF-9171-4765-A5EF-5C6E93EBFE79}"/>
            </a:ext>
          </a:extLst>
        </xdr:cNvPr>
        <xdr:cNvSpPr/>
      </xdr:nvSpPr>
      <xdr:spPr>
        <a:xfrm>
          <a:off x="10210800" y="920750"/>
          <a:ext cx="120015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AD22FA5F-2E63-45A3-B48A-9E5700E95D45}"/>
            </a:ext>
          </a:extLst>
        </xdr:cNvPr>
        <xdr:cNvSpPr/>
      </xdr:nvSpPr>
      <xdr:spPr>
        <a:xfrm>
          <a:off x="10210800" y="117475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EF19CC-FA0C-4A65-8B09-098DE233B3DF}"/>
            </a:ext>
          </a:extLst>
        </xdr:cNvPr>
        <xdr:cNvSpPr/>
      </xdr:nvSpPr>
      <xdr:spPr>
        <a:xfrm>
          <a:off x="10210800" y="1491615"/>
          <a:ext cx="13081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9A7BE620-C7C7-42B3-9E4D-28210CD154B3}"/>
            </a:ext>
          </a:extLst>
        </xdr:cNvPr>
        <xdr:cNvCxnSpPr/>
      </xdr:nvCxnSpPr>
      <xdr:spPr>
        <a:xfrm flipH="1">
          <a:off x="10052050" y="10026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BF84FEEA-C837-4179-910E-DCC532C11662}"/>
            </a:ext>
          </a:extLst>
        </xdr:cNvPr>
        <xdr:cNvSpPr/>
      </xdr:nvSpPr>
      <xdr:spPr>
        <a:xfrm>
          <a:off x="10106025" y="95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51D2FA-2409-45FF-B671-94FF59DAA3FD}"/>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0D1905A0-DC8C-4C58-88A0-D0FE920665C2}"/>
            </a:ext>
          </a:extLst>
        </xdr:cNvPr>
        <xdr:cNvCxnSpPr/>
      </xdr:nvCxnSpPr>
      <xdr:spPr>
        <a:xfrm>
          <a:off x="10131425" y="147320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0CD9B3-4CFB-478C-8BDB-F5E0808E019C}"/>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4E1106E2-74B8-4634-AE7D-6136A6448EF0}"/>
            </a:ext>
          </a:extLst>
        </xdr:cNvPr>
        <xdr:cNvCxnSpPr/>
      </xdr:nvCxnSpPr>
      <xdr:spPr>
        <a:xfrm flipV="1">
          <a:off x="10131425" y="169799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A3A0FA-5E64-43D1-96AD-41CE10CF826A}"/>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175"/>
    <xdr:sp macro="" textlink="">
      <xdr:nvSpPr>
        <xdr:cNvPr id="29" name="テキスト ボックス 28">
          <a:extLst>
            <a:ext uri="{FF2B5EF4-FFF2-40B4-BE49-F238E27FC236}">
              <a16:creationId xmlns:a16="http://schemas.microsoft.com/office/drawing/2014/main" id="{E57DE891-0BDA-4B70-9C5F-7624834FC029}"/>
            </a:ext>
          </a:extLst>
        </xdr:cNvPr>
        <xdr:cNvSpPr txBox="1"/>
      </xdr:nvSpPr>
      <xdr:spPr>
        <a:xfrm>
          <a:off x="641350" y="26924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7810"/>
    <xdr:sp macro="" textlink="">
      <xdr:nvSpPr>
        <xdr:cNvPr id="30" name="テキスト ボックス 29">
          <a:extLst>
            <a:ext uri="{FF2B5EF4-FFF2-40B4-BE49-F238E27FC236}">
              <a16:creationId xmlns:a16="http://schemas.microsoft.com/office/drawing/2014/main" id="{581DAF4D-65CD-44C8-9591-A1EDE9478E3D}"/>
            </a:ext>
          </a:extLst>
        </xdr:cNvPr>
        <xdr:cNvSpPr txBox="1"/>
      </xdr:nvSpPr>
      <xdr:spPr>
        <a:xfrm>
          <a:off x="641350" y="29972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61F86D91-C7DA-45CA-B1EF-1A6BD02C32A0}"/>
            </a:ext>
          </a:extLst>
        </xdr:cNvPr>
        <xdr:cNvSpPr txBox="1"/>
      </xdr:nvSpPr>
      <xdr:spPr>
        <a:xfrm>
          <a:off x="641350" y="33020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5905"/>
    <xdr:sp macro="" textlink="">
      <xdr:nvSpPr>
        <xdr:cNvPr id="32" name="テキスト ボックス 31">
          <a:extLst>
            <a:ext uri="{FF2B5EF4-FFF2-40B4-BE49-F238E27FC236}">
              <a16:creationId xmlns:a16="http://schemas.microsoft.com/office/drawing/2014/main" id="{A724AD03-7278-405F-B4D3-FA0E95B7D032}"/>
            </a:ext>
          </a:extLst>
        </xdr:cNvPr>
        <xdr:cNvSpPr txBox="1"/>
      </xdr:nvSpPr>
      <xdr:spPr>
        <a:xfrm>
          <a:off x="641350" y="361251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4F5F53-9415-42BA-9792-74E85150393F}"/>
            </a:ext>
          </a:extLst>
        </xdr:cNvPr>
        <xdr:cNvSpPr/>
      </xdr:nvSpPr>
      <xdr:spPr>
        <a:xfrm>
          <a:off x="6858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889CA69F-B60B-4CC0-AAA9-B9DDF71DE80D}"/>
            </a:ext>
          </a:extLst>
        </xdr:cNvPr>
        <xdr:cNvSpPr/>
      </xdr:nvSpPr>
      <xdr:spPr>
        <a:xfrm>
          <a:off x="8128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2BE7D5-FCB6-44AF-AEDA-82BEF7A172C7}"/>
            </a:ext>
          </a:extLst>
        </xdr:cNvPr>
        <xdr:cNvSpPr/>
      </xdr:nvSpPr>
      <xdr:spPr>
        <a:xfrm>
          <a:off x="8128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C06BC8CE-4A09-48F7-880B-5DBC7A43B2CF}"/>
            </a:ext>
          </a:extLst>
        </xdr:cNvPr>
        <xdr:cNvSpPr/>
      </xdr:nvSpPr>
      <xdr:spPr>
        <a:xfrm>
          <a:off x="17145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DAF8F0-970B-41F3-A8F0-226AFCE7A0C9}"/>
            </a:ext>
          </a:extLst>
        </xdr:cNvPr>
        <xdr:cNvSpPr/>
      </xdr:nvSpPr>
      <xdr:spPr>
        <a:xfrm>
          <a:off x="17145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5496C924-6BA1-4F31-B2BE-71A5BA427C3D}"/>
            </a:ext>
          </a:extLst>
        </xdr:cNvPr>
        <xdr:cNvSpPr/>
      </xdr:nvSpPr>
      <xdr:spPr>
        <a:xfrm>
          <a:off x="2743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61109B-15A1-4787-9880-5C660F8BB8E2}"/>
            </a:ext>
          </a:extLst>
        </xdr:cNvPr>
        <xdr:cNvSpPr/>
      </xdr:nvSpPr>
      <xdr:spPr>
        <a:xfrm>
          <a:off x="2743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5BBE0F89-E84E-45AC-811A-1C8201C119D6}"/>
            </a:ext>
          </a:extLst>
        </xdr:cNvPr>
        <xdr:cNvSpPr/>
      </xdr:nvSpPr>
      <xdr:spPr>
        <a:xfrm>
          <a:off x="6858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4790"/>
    <xdr:sp macro="" textlink="">
      <xdr:nvSpPr>
        <xdr:cNvPr id="41" name="テキスト ボックス 40">
          <a:extLst>
            <a:ext uri="{FF2B5EF4-FFF2-40B4-BE49-F238E27FC236}">
              <a16:creationId xmlns:a16="http://schemas.microsoft.com/office/drawing/2014/main" id="{DAD7E49B-F55D-42DC-9662-258CD336F702}"/>
            </a:ext>
          </a:extLst>
        </xdr:cNvPr>
        <xdr:cNvSpPr txBox="1"/>
      </xdr:nvSpPr>
      <xdr:spPr>
        <a:xfrm>
          <a:off x="6667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a:extLst>
            <a:ext uri="{FF2B5EF4-FFF2-40B4-BE49-F238E27FC236}">
              <a16:creationId xmlns:a16="http://schemas.microsoft.com/office/drawing/2014/main" id="{8BC96060-D90E-4C24-9A7C-986B57AEA914}"/>
            </a:ext>
          </a:extLst>
        </xdr:cNvPr>
        <xdr:cNvCxnSpPr/>
      </xdr:nvCxnSpPr>
      <xdr:spPr>
        <a:xfrm>
          <a:off x="6858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8445"/>
    <xdr:sp macro="" textlink="">
      <xdr:nvSpPr>
        <xdr:cNvPr id="43" name="テキスト ボックス 42">
          <a:extLst>
            <a:ext uri="{FF2B5EF4-FFF2-40B4-BE49-F238E27FC236}">
              <a16:creationId xmlns:a16="http://schemas.microsoft.com/office/drawing/2014/main" id="{306C5A58-E1D1-4260-A118-26990A9DB748}"/>
            </a:ext>
          </a:extLst>
        </xdr:cNvPr>
        <xdr:cNvSpPr txBox="1"/>
      </xdr:nvSpPr>
      <xdr:spPr>
        <a:xfrm>
          <a:off x="27559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1CB1F08-712D-40CD-90AF-B49CE1B17B1A}"/>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66675</xdr:rowOff>
    </xdr:from>
    <xdr:ext cx="463550" cy="258445"/>
    <xdr:sp macro="" textlink="">
      <xdr:nvSpPr>
        <xdr:cNvPr id="45" name="テキスト ボックス 44">
          <a:extLst>
            <a:ext uri="{FF2B5EF4-FFF2-40B4-BE49-F238E27FC236}">
              <a16:creationId xmlns:a16="http://schemas.microsoft.com/office/drawing/2014/main" id="{855E5C7A-5E63-4D76-94D2-A4B7ACE20487}"/>
            </a:ext>
          </a:extLst>
        </xdr:cNvPr>
        <xdr:cNvSpPr txBox="1"/>
      </xdr:nvSpPr>
      <xdr:spPr>
        <a:xfrm>
          <a:off x="275590" y="6835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A78569-1640-4718-A749-0F2433852BB4}"/>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3225" cy="255270"/>
    <xdr:sp macro="" textlink="">
      <xdr:nvSpPr>
        <xdr:cNvPr id="47" name="テキスト ボックス 46">
          <a:extLst>
            <a:ext uri="{FF2B5EF4-FFF2-40B4-BE49-F238E27FC236}">
              <a16:creationId xmlns:a16="http://schemas.microsoft.com/office/drawing/2014/main" id="{1CF4B4F7-1543-4E92-97B7-F03386604590}"/>
            </a:ext>
          </a:extLst>
        </xdr:cNvPr>
        <xdr:cNvSpPr txBox="1"/>
      </xdr:nvSpPr>
      <xdr:spPr>
        <a:xfrm>
          <a:off x="339725" y="6467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132715</xdr:rowOff>
    </xdr:from>
    <xdr:to>
      <xdr:col>28</xdr:col>
      <xdr:colOff>114300</xdr:colOff>
      <xdr:row>37</xdr:row>
      <xdr:rowOff>132715</xdr:rowOff>
    </xdr:to>
    <xdr:cxnSp macro="">
      <xdr:nvCxnSpPr>
        <xdr:cNvPr id="48" name="直線コネクタ 47">
          <a:extLst>
            <a:ext uri="{FF2B5EF4-FFF2-40B4-BE49-F238E27FC236}">
              <a16:creationId xmlns:a16="http://schemas.microsoft.com/office/drawing/2014/main" id="{B2A22CF5-0B77-407D-95D6-BD7599C321D1}"/>
            </a:ext>
          </a:extLst>
        </xdr:cNvPr>
        <xdr:cNvCxnSpPr/>
      </xdr:nvCxnSpPr>
      <xdr:spPr>
        <a:xfrm>
          <a:off x="685800" y="6241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7810"/>
    <xdr:sp macro="" textlink="">
      <xdr:nvSpPr>
        <xdr:cNvPr id="49" name="テキスト ボックス 48">
          <a:extLst>
            <a:ext uri="{FF2B5EF4-FFF2-40B4-BE49-F238E27FC236}">
              <a16:creationId xmlns:a16="http://schemas.microsoft.com/office/drawing/2014/main" id="{C3B537AA-C1A8-4A29-BD58-2B19545AA32F}"/>
            </a:ext>
          </a:extLst>
        </xdr:cNvPr>
        <xdr:cNvSpPr txBox="1"/>
      </xdr:nvSpPr>
      <xdr:spPr>
        <a:xfrm>
          <a:off x="339725" y="610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C6BD38-60FD-471B-BFFF-E68FC9D5268E}"/>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7810"/>
    <xdr:sp macro="" textlink="">
      <xdr:nvSpPr>
        <xdr:cNvPr id="51" name="テキスト ボックス 50">
          <a:extLst>
            <a:ext uri="{FF2B5EF4-FFF2-40B4-BE49-F238E27FC236}">
              <a16:creationId xmlns:a16="http://schemas.microsoft.com/office/drawing/2014/main" id="{62022C5E-3874-4814-8E08-A3FBF10E7984}"/>
            </a:ext>
          </a:extLst>
        </xdr:cNvPr>
        <xdr:cNvSpPr txBox="1"/>
      </xdr:nvSpPr>
      <xdr:spPr>
        <a:xfrm>
          <a:off x="339725" y="5737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6EEE65-6623-44F6-87B8-D768035D4971}"/>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85725</xdr:rowOff>
    </xdr:from>
    <xdr:ext cx="403225" cy="254635"/>
    <xdr:sp macro="" textlink="">
      <xdr:nvSpPr>
        <xdr:cNvPr id="53" name="テキスト ボックス 52">
          <a:extLst>
            <a:ext uri="{FF2B5EF4-FFF2-40B4-BE49-F238E27FC236}">
              <a16:creationId xmlns:a16="http://schemas.microsoft.com/office/drawing/2014/main" id="{0D7BB7C2-1F47-4BDC-9EFD-A8105A71427C}"/>
            </a:ext>
          </a:extLst>
        </xdr:cNvPr>
        <xdr:cNvSpPr txBox="1"/>
      </xdr:nvSpPr>
      <xdr:spPr>
        <a:xfrm>
          <a:off x="339725" y="53689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8CD0C4-F245-486D-B5CD-6D91E3DD8710}"/>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6550" cy="258445"/>
    <xdr:sp macro="" textlink="">
      <xdr:nvSpPr>
        <xdr:cNvPr id="55" name="テキスト ボックス 54">
          <a:extLst>
            <a:ext uri="{FF2B5EF4-FFF2-40B4-BE49-F238E27FC236}">
              <a16:creationId xmlns:a16="http://schemas.microsoft.com/office/drawing/2014/main" id="{CA259815-DD4E-4AAA-9295-1A2D7ABF20AA}"/>
            </a:ext>
          </a:extLst>
        </xdr:cNvPr>
        <xdr:cNvSpPr txBox="1"/>
      </xdr:nvSpPr>
      <xdr:spPr>
        <a:xfrm>
          <a:off x="384810" y="5000625"/>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75565</xdr:rowOff>
    </xdr:to>
    <xdr:sp macro="" textlink="">
      <xdr:nvSpPr>
        <xdr:cNvPr id="56" name="【道路】&#10;有形固定資産減価償却率グラフ枠">
          <a:extLst>
            <a:ext uri="{FF2B5EF4-FFF2-40B4-BE49-F238E27FC236}">
              <a16:creationId xmlns:a16="http://schemas.microsoft.com/office/drawing/2014/main" id="{19BFE5F5-3A74-406E-9F28-AB7FDA31D439}"/>
            </a:ext>
          </a:extLst>
        </xdr:cNvPr>
        <xdr:cNvSpPr/>
      </xdr:nvSpPr>
      <xdr:spPr>
        <a:xfrm>
          <a:off x="6858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5A419463-249D-4991-888B-E45B25961173}"/>
            </a:ext>
          </a:extLst>
        </xdr:cNvPr>
        <xdr:cNvCxnSpPr/>
      </xdr:nvCxnSpPr>
      <xdr:spPr>
        <a:xfrm flipV="1">
          <a:off x="4177665" y="560832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109855</xdr:rowOff>
    </xdr:from>
    <xdr:ext cx="403860" cy="255905"/>
    <xdr:sp macro="" textlink="">
      <xdr:nvSpPr>
        <xdr:cNvPr id="58" name="【道路】&#10;有形固定資産減価償却率最小値テキスト">
          <a:extLst>
            <a:ext uri="{FF2B5EF4-FFF2-40B4-BE49-F238E27FC236}">
              <a16:creationId xmlns:a16="http://schemas.microsoft.com/office/drawing/2014/main" id="{B82D0667-A668-4039-A0CA-A835906CE043}"/>
            </a:ext>
          </a:extLst>
        </xdr:cNvPr>
        <xdr:cNvSpPr txBox="1"/>
      </xdr:nvSpPr>
      <xdr:spPr>
        <a:xfrm>
          <a:off x="4216400" y="671385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66E73CB5-2DF2-468C-9EBD-E521BFC47EE8}"/>
            </a:ext>
          </a:extLst>
        </xdr:cNvPr>
        <xdr:cNvCxnSpPr/>
      </xdr:nvCxnSpPr>
      <xdr:spPr>
        <a:xfrm>
          <a:off x="4108450" y="671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106680</xdr:rowOff>
    </xdr:from>
    <xdr:ext cx="403860" cy="258445"/>
    <xdr:sp macro="" textlink="">
      <xdr:nvSpPr>
        <xdr:cNvPr id="60" name="【道路】&#10;有形固定資産減価償却率最大値テキスト">
          <a:extLst>
            <a:ext uri="{FF2B5EF4-FFF2-40B4-BE49-F238E27FC236}">
              <a16:creationId xmlns:a16="http://schemas.microsoft.com/office/drawing/2014/main" id="{E4346B0B-6576-4E33-87E3-A7C6CC287C12}"/>
            </a:ext>
          </a:extLst>
        </xdr:cNvPr>
        <xdr:cNvSpPr txBox="1"/>
      </xdr:nvSpPr>
      <xdr:spPr>
        <a:xfrm>
          <a:off x="4216400" y="53898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2358E618-77B7-4AA3-ACBB-C53F89B32290}"/>
            </a:ext>
          </a:extLst>
        </xdr:cNvPr>
        <xdr:cNvCxnSpPr/>
      </xdr:nvCxnSpPr>
      <xdr:spPr>
        <a:xfrm>
          <a:off x="4108450" y="560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17780</xdr:rowOff>
    </xdr:from>
    <xdr:ext cx="403860" cy="254635"/>
    <xdr:sp macro="" textlink="">
      <xdr:nvSpPr>
        <xdr:cNvPr id="62" name="【道路】&#10;有形固定資産減価償却率平均値テキスト">
          <a:extLst>
            <a:ext uri="{FF2B5EF4-FFF2-40B4-BE49-F238E27FC236}">
              <a16:creationId xmlns:a16="http://schemas.microsoft.com/office/drawing/2014/main" id="{4C3E99E8-025C-4E57-827B-DFE1ABBDA0F0}"/>
            </a:ext>
          </a:extLst>
        </xdr:cNvPr>
        <xdr:cNvSpPr txBox="1"/>
      </xdr:nvSpPr>
      <xdr:spPr>
        <a:xfrm>
          <a:off x="4216400" y="6126480"/>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165100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E1916468-F60B-4994-BC76-FDB201F781D7}"/>
            </a:ext>
          </a:extLst>
        </xdr:cNvPr>
        <xdr:cNvSpPr/>
      </xdr:nvSpPr>
      <xdr:spPr>
        <a:xfrm>
          <a:off x="4127500" y="62738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133350</xdr:rowOff>
    </xdr:from>
    <xdr:to>
      <xdr:col>20</xdr:col>
      <xdr:colOff>38100</xdr:colOff>
      <xdr:row>38</xdr:row>
      <xdr:rowOff>63500</xdr:rowOff>
    </xdr:to>
    <xdr:sp macro="" textlink="">
      <xdr:nvSpPr>
        <xdr:cNvPr id="64" name="フローチャート: 判断 63">
          <a:extLst>
            <a:ext uri="{FF2B5EF4-FFF2-40B4-BE49-F238E27FC236}">
              <a16:creationId xmlns:a16="http://schemas.microsoft.com/office/drawing/2014/main" id="{B1D740D8-F989-4B0D-BF4A-7BEE0273B5D7}"/>
            </a:ext>
          </a:extLst>
        </xdr:cNvPr>
        <xdr:cNvSpPr/>
      </xdr:nvSpPr>
      <xdr:spPr>
        <a:xfrm>
          <a:off x="3384550" y="624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100965</xdr:rowOff>
    </xdr:from>
    <xdr:to>
      <xdr:col>15</xdr:col>
      <xdr:colOff>101600</xdr:colOff>
      <xdr:row>38</xdr:row>
      <xdr:rowOff>31115</xdr:rowOff>
    </xdr:to>
    <xdr:sp macro="" textlink="">
      <xdr:nvSpPr>
        <xdr:cNvPr id="65" name="フローチャート: 判断 64">
          <a:extLst>
            <a:ext uri="{FF2B5EF4-FFF2-40B4-BE49-F238E27FC236}">
              <a16:creationId xmlns:a16="http://schemas.microsoft.com/office/drawing/2014/main" id="{C2937AD4-4C24-44C2-BC32-DE545A9E2E7A}"/>
            </a:ext>
          </a:extLst>
        </xdr:cNvPr>
        <xdr:cNvSpPr/>
      </xdr:nvSpPr>
      <xdr:spPr>
        <a:xfrm>
          <a:off x="2571750" y="6209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B59936D8-C570-4D02-BDBA-23F726FA82AB}"/>
            </a:ext>
          </a:extLst>
        </xdr:cNvPr>
        <xdr:cNvSpPr/>
      </xdr:nvSpPr>
      <xdr:spPr>
        <a:xfrm>
          <a:off x="177800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45720</xdr:rowOff>
    </xdr:from>
    <xdr:to>
      <xdr:col>6</xdr:col>
      <xdr:colOff>38100</xdr:colOff>
      <xdr:row>37</xdr:row>
      <xdr:rowOff>147320</xdr:rowOff>
    </xdr:to>
    <xdr:sp macro="" textlink="">
      <xdr:nvSpPr>
        <xdr:cNvPr id="67" name="フローチャート: 判断 66">
          <a:extLst>
            <a:ext uri="{FF2B5EF4-FFF2-40B4-BE49-F238E27FC236}">
              <a16:creationId xmlns:a16="http://schemas.microsoft.com/office/drawing/2014/main" id="{AC8F2A8C-C338-4508-A14A-8A9ED8004A55}"/>
            </a:ext>
          </a:extLst>
        </xdr:cNvPr>
        <xdr:cNvSpPr/>
      </xdr:nvSpPr>
      <xdr:spPr>
        <a:xfrm>
          <a:off x="984250" y="6154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8" name="テキスト ボックス 67">
          <a:extLst>
            <a:ext uri="{FF2B5EF4-FFF2-40B4-BE49-F238E27FC236}">
              <a16:creationId xmlns:a16="http://schemas.microsoft.com/office/drawing/2014/main" id="{08BF6183-4D61-46AF-A5F9-AF7EB2F43759}"/>
            </a:ext>
          </a:extLst>
        </xdr:cNvPr>
        <xdr:cNvSpPr txBox="1"/>
      </xdr:nvSpPr>
      <xdr:spPr>
        <a:xfrm>
          <a:off x="40068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8445"/>
    <xdr:sp macro="" textlink="">
      <xdr:nvSpPr>
        <xdr:cNvPr id="69" name="テキスト ボックス 68">
          <a:extLst>
            <a:ext uri="{FF2B5EF4-FFF2-40B4-BE49-F238E27FC236}">
              <a16:creationId xmlns:a16="http://schemas.microsoft.com/office/drawing/2014/main" id="{BF73D322-12B4-4C45-A79A-B3CB84315B05}"/>
            </a:ext>
          </a:extLst>
        </xdr:cNvPr>
        <xdr:cNvSpPr txBox="1"/>
      </xdr:nvSpPr>
      <xdr:spPr>
        <a:xfrm>
          <a:off x="32543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8445"/>
    <xdr:sp macro="" textlink="">
      <xdr:nvSpPr>
        <xdr:cNvPr id="70" name="テキスト ボックス 69">
          <a:extLst>
            <a:ext uri="{FF2B5EF4-FFF2-40B4-BE49-F238E27FC236}">
              <a16:creationId xmlns:a16="http://schemas.microsoft.com/office/drawing/2014/main" id="{9E3B311B-BE66-4E2D-A2D3-3FF0D5824C60}"/>
            </a:ext>
          </a:extLst>
        </xdr:cNvPr>
        <xdr:cNvSpPr txBox="1"/>
      </xdr:nvSpPr>
      <xdr:spPr>
        <a:xfrm>
          <a:off x="24511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71" name="テキスト ボックス 70">
          <a:extLst>
            <a:ext uri="{FF2B5EF4-FFF2-40B4-BE49-F238E27FC236}">
              <a16:creationId xmlns:a16="http://schemas.microsoft.com/office/drawing/2014/main" id="{E980CE3E-8A8D-440A-B685-E85F2EB5B299}"/>
            </a:ext>
          </a:extLst>
        </xdr:cNvPr>
        <xdr:cNvSpPr txBox="1"/>
      </xdr:nvSpPr>
      <xdr:spPr>
        <a:xfrm>
          <a:off x="1657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8445"/>
    <xdr:sp macro="" textlink="">
      <xdr:nvSpPr>
        <xdr:cNvPr id="72" name="テキスト ボックス 71">
          <a:extLst>
            <a:ext uri="{FF2B5EF4-FFF2-40B4-BE49-F238E27FC236}">
              <a16:creationId xmlns:a16="http://schemas.microsoft.com/office/drawing/2014/main" id="{2D7789CA-AF4E-45D4-9173-7E9887A6FF2F}"/>
            </a:ext>
          </a:extLst>
        </xdr:cNvPr>
        <xdr:cNvSpPr txBox="1"/>
      </xdr:nvSpPr>
      <xdr:spPr>
        <a:xfrm>
          <a:off x="854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57785</xdr:rowOff>
    </xdr:from>
    <xdr:to>
      <xdr:col>24</xdr:col>
      <xdr:colOff>114300</xdr:colOff>
      <xdr:row>39</xdr:row>
      <xdr:rowOff>159385</xdr:rowOff>
    </xdr:to>
    <xdr:sp macro="" textlink="">
      <xdr:nvSpPr>
        <xdr:cNvPr id="73" name="楕円 72">
          <a:extLst>
            <a:ext uri="{FF2B5EF4-FFF2-40B4-BE49-F238E27FC236}">
              <a16:creationId xmlns:a16="http://schemas.microsoft.com/office/drawing/2014/main" id="{9CE94125-E99E-458D-92C9-0078AEDE83BA}"/>
            </a:ext>
          </a:extLst>
        </xdr:cNvPr>
        <xdr:cNvSpPr/>
      </xdr:nvSpPr>
      <xdr:spPr>
        <a:xfrm>
          <a:off x="412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36195</xdr:rowOff>
    </xdr:from>
    <xdr:ext cx="403860" cy="258445"/>
    <xdr:sp macro="" textlink="">
      <xdr:nvSpPr>
        <xdr:cNvPr id="74" name="【道路】&#10;有形固定資産減価償却率該当値テキスト">
          <a:extLst>
            <a:ext uri="{FF2B5EF4-FFF2-40B4-BE49-F238E27FC236}">
              <a16:creationId xmlns:a16="http://schemas.microsoft.com/office/drawing/2014/main" id="{28949FC5-FFF9-4B0F-8A92-1B3C17F007C1}"/>
            </a:ext>
          </a:extLst>
        </xdr:cNvPr>
        <xdr:cNvSpPr txBox="1"/>
      </xdr:nvSpPr>
      <xdr:spPr>
        <a:xfrm>
          <a:off x="4216400" y="64750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5" name="楕円 74">
          <a:extLst>
            <a:ext uri="{FF2B5EF4-FFF2-40B4-BE49-F238E27FC236}">
              <a16:creationId xmlns:a16="http://schemas.microsoft.com/office/drawing/2014/main" id="{B04C94D9-194A-466B-B808-CBB94C5A15A2}"/>
            </a:ext>
          </a:extLst>
        </xdr:cNvPr>
        <xdr:cNvSpPr/>
      </xdr:nvSpPr>
      <xdr:spPr>
        <a:xfrm>
          <a:off x="3384550" y="646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39</xdr:row>
      <xdr:rowOff>72390</xdr:rowOff>
    </xdr:from>
    <xdr:to>
      <xdr:col>24</xdr:col>
      <xdr:colOff>63500</xdr:colOff>
      <xdr:row>39</xdr:row>
      <xdr:rowOff>108585</xdr:rowOff>
    </xdr:to>
    <xdr:cxnSp macro="">
      <xdr:nvCxnSpPr>
        <xdr:cNvPr id="76" name="直線コネクタ 75">
          <a:extLst>
            <a:ext uri="{FF2B5EF4-FFF2-40B4-BE49-F238E27FC236}">
              <a16:creationId xmlns:a16="http://schemas.microsoft.com/office/drawing/2014/main" id="{D2813501-4BA3-47DD-B4F6-A71F8FA9FF87}"/>
            </a:ext>
          </a:extLst>
        </xdr:cNvPr>
        <xdr:cNvCxnSpPr/>
      </xdr:nvCxnSpPr>
      <xdr:spPr>
        <a:xfrm>
          <a:off x="3425825" y="6511290"/>
          <a:ext cx="7524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7" name="楕円 76">
          <a:extLst>
            <a:ext uri="{FF2B5EF4-FFF2-40B4-BE49-F238E27FC236}">
              <a16:creationId xmlns:a16="http://schemas.microsoft.com/office/drawing/2014/main" id="{27EF68B1-3348-4E26-BF1F-A706AFC00941}"/>
            </a:ext>
          </a:extLst>
        </xdr:cNvPr>
        <xdr:cNvSpPr/>
      </xdr:nvSpPr>
      <xdr:spPr>
        <a:xfrm>
          <a:off x="2571750" y="6432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38100</xdr:rowOff>
    </xdr:from>
    <xdr:to>
      <xdr:col>19</xdr:col>
      <xdr:colOff>174625</xdr:colOff>
      <xdr:row>39</xdr:row>
      <xdr:rowOff>72390</xdr:rowOff>
    </xdr:to>
    <xdr:cxnSp macro="">
      <xdr:nvCxnSpPr>
        <xdr:cNvPr id="78" name="直線コネクタ 77">
          <a:extLst>
            <a:ext uri="{FF2B5EF4-FFF2-40B4-BE49-F238E27FC236}">
              <a16:creationId xmlns:a16="http://schemas.microsoft.com/office/drawing/2014/main" id="{FC8B0056-869E-4C47-AF50-B74456BCC80E}"/>
            </a:ext>
          </a:extLst>
        </xdr:cNvPr>
        <xdr:cNvCxnSpPr/>
      </xdr:nvCxnSpPr>
      <xdr:spPr>
        <a:xfrm>
          <a:off x="2622550" y="6477000"/>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9" name="楕円 78">
          <a:extLst>
            <a:ext uri="{FF2B5EF4-FFF2-40B4-BE49-F238E27FC236}">
              <a16:creationId xmlns:a16="http://schemas.microsoft.com/office/drawing/2014/main" id="{4F1ABCF7-C590-434B-A576-1ED463E88C5A}"/>
            </a:ext>
          </a:extLst>
        </xdr:cNvPr>
        <xdr:cNvSpPr/>
      </xdr:nvSpPr>
      <xdr:spPr>
        <a:xfrm>
          <a:off x="1778000" y="639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xdr:rowOff>
    </xdr:from>
    <xdr:to>
      <xdr:col>15</xdr:col>
      <xdr:colOff>50800</xdr:colOff>
      <xdr:row>39</xdr:row>
      <xdr:rowOff>38100</xdr:rowOff>
    </xdr:to>
    <xdr:cxnSp macro="">
      <xdr:nvCxnSpPr>
        <xdr:cNvPr id="80" name="直線コネクタ 79">
          <a:extLst>
            <a:ext uri="{FF2B5EF4-FFF2-40B4-BE49-F238E27FC236}">
              <a16:creationId xmlns:a16="http://schemas.microsoft.com/office/drawing/2014/main" id="{E28707FA-BE93-40E5-9CC3-F763688E052B}"/>
            </a:ext>
          </a:extLst>
        </xdr:cNvPr>
        <xdr:cNvCxnSpPr/>
      </xdr:nvCxnSpPr>
      <xdr:spPr>
        <a:xfrm>
          <a:off x="1828800" y="644080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85725</xdr:rowOff>
    </xdr:from>
    <xdr:to>
      <xdr:col>6</xdr:col>
      <xdr:colOff>38100</xdr:colOff>
      <xdr:row>39</xdr:row>
      <xdr:rowOff>15875</xdr:rowOff>
    </xdr:to>
    <xdr:sp macro="" textlink="">
      <xdr:nvSpPr>
        <xdr:cNvPr id="81" name="楕円 80">
          <a:extLst>
            <a:ext uri="{FF2B5EF4-FFF2-40B4-BE49-F238E27FC236}">
              <a16:creationId xmlns:a16="http://schemas.microsoft.com/office/drawing/2014/main" id="{6CDC9698-E7FC-466F-B4BD-F53D54312252}"/>
            </a:ext>
          </a:extLst>
        </xdr:cNvPr>
        <xdr:cNvSpPr/>
      </xdr:nvSpPr>
      <xdr:spPr>
        <a:xfrm>
          <a:off x="984250" y="6359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136525</xdr:rowOff>
    </xdr:from>
    <xdr:to>
      <xdr:col>10</xdr:col>
      <xdr:colOff>114300</xdr:colOff>
      <xdr:row>39</xdr:row>
      <xdr:rowOff>1905</xdr:rowOff>
    </xdr:to>
    <xdr:cxnSp macro="">
      <xdr:nvCxnSpPr>
        <xdr:cNvPr id="82" name="直線コネクタ 81">
          <a:extLst>
            <a:ext uri="{FF2B5EF4-FFF2-40B4-BE49-F238E27FC236}">
              <a16:creationId xmlns:a16="http://schemas.microsoft.com/office/drawing/2014/main" id="{09852678-6AAB-47A3-B2D2-FF90A697095E}"/>
            </a:ext>
          </a:extLst>
        </xdr:cNvPr>
        <xdr:cNvCxnSpPr/>
      </xdr:nvCxnSpPr>
      <xdr:spPr>
        <a:xfrm>
          <a:off x="1025525" y="6410325"/>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80010</xdr:rowOff>
    </xdr:from>
    <xdr:ext cx="405130" cy="258445"/>
    <xdr:sp macro="" textlink="">
      <xdr:nvSpPr>
        <xdr:cNvPr id="83" name="n_1aveValue【道路】&#10;有形固定資産減価償却率">
          <a:extLst>
            <a:ext uri="{FF2B5EF4-FFF2-40B4-BE49-F238E27FC236}">
              <a16:creationId xmlns:a16="http://schemas.microsoft.com/office/drawing/2014/main" id="{C4B39BE9-7391-469B-A488-760AA6FB454B}"/>
            </a:ext>
          </a:extLst>
        </xdr:cNvPr>
        <xdr:cNvSpPr txBox="1"/>
      </xdr:nvSpPr>
      <xdr:spPr>
        <a:xfrm>
          <a:off x="3239135" y="6023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47625</xdr:rowOff>
    </xdr:from>
    <xdr:ext cx="402590" cy="258445"/>
    <xdr:sp macro="" textlink="">
      <xdr:nvSpPr>
        <xdr:cNvPr id="84" name="n_2aveValue【道路】&#10;有形固定資産減価償却率">
          <a:extLst>
            <a:ext uri="{FF2B5EF4-FFF2-40B4-BE49-F238E27FC236}">
              <a16:creationId xmlns:a16="http://schemas.microsoft.com/office/drawing/2014/main" id="{AF5D8221-FA31-4BE9-94FC-F8762856D2B1}"/>
            </a:ext>
          </a:extLst>
        </xdr:cNvPr>
        <xdr:cNvSpPr txBox="1"/>
      </xdr:nvSpPr>
      <xdr:spPr>
        <a:xfrm>
          <a:off x="2439035" y="5991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34925</xdr:rowOff>
    </xdr:from>
    <xdr:ext cx="402590" cy="258445"/>
    <xdr:sp macro="" textlink="">
      <xdr:nvSpPr>
        <xdr:cNvPr id="85" name="n_3aveValue【道路】&#10;有形固定資産減価償却率">
          <a:extLst>
            <a:ext uri="{FF2B5EF4-FFF2-40B4-BE49-F238E27FC236}">
              <a16:creationId xmlns:a16="http://schemas.microsoft.com/office/drawing/2014/main" id="{8DB4C85B-FFCD-4953-94F0-3F047B27CD2F}"/>
            </a:ext>
          </a:extLst>
        </xdr:cNvPr>
        <xdr:cNvSpPr txBox="1"/>
      </xdr:nvSpPr>
      <xdr:spPr>
        <a:xfrm>
          <a:off x="1645285" y="59785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164465</xdr:rowOff>
    </xdr:from>
    <xdr:ext cx="402590" cy="257810"/>
    <xdr:sp macro="" textlink="">
      <xdr:nvSpPr>
        <xdr:cNvPr id="86" name="n_4aveValue【道路】&#10;有形固定資産減価償却率">
          <a:extLst>
            <a:ext uri="{FF2B5EF4-FFF2-40B4-BE49-F238E27FC236}">
              <a16:creationId xmlns:a16="http://schemas.microsoft.com/office/drawing/2014/main" id="{C22327CD-5884-4BB4-970B-BF9FCD182123}"/>
            </a:ext>
          </a:extLst>
        </xdr:cNvPr>
        <xdr:cNvSpPr txBox="1"/>
      </xdr:nvSpPr>
      <xdr:spPr>
        <a:xfrm>
          <a:off x="851535" y="594296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113665</xdr:rowOff>
    </xdr:from>
    <xdr:ext cx="405130" cy="258445"/>
    <xdr:sp macro="" textlink="">
      <xdr:nvSpPr>
        <xdr:cNvPr id="87" name="n_1mainValue【道路】&#10;有形固定資産減価償却率">
          <a:extLst>
            <a:ext uri="{FF2B5EF4-FFF2-40B4-BE49-F238E27FC236}">
              <a16:creationId xmlns:a16="http://schemas.microsoft.com/office/drawing/2014/main" id="{6510C060-088B-46FA-8F30-A115AE1E546F}"/>
            </a:ext>
          </a:extLst>
        </xdr:cNvPr>
        <xdr:cNvSpPr txBox="1"/>
      </xdr:nvSpPr>
      <xdr:spPr>
        <a:xfrm>
          <a:off x="3239135" y="6552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79375</xdr:rowOff>
    </xdr:from>
    <xdr:ext cx="402590" cy="258445"/>
    <xdr:sp macro="" textlink="">
      <xdr:nvSpPr>
        <xdr:cNvPr id="88" name="n_2mainValue【道路】&#10;有形固定資産減価償却率">
          <a:extLst>
            <a:ext uri="{FF2B5EF4-FFF2-40B4-BE49-F238E27FC236}">
              <a16:creationId xmlns:a16="http://schemas.microsoft.com/office/drawing/2014/main" id="{DF3C36C3-6682-4B48-95ED-44A2DFB3FCDC}"/>
            </a:ext>
          </a:extLst>
        </xdr:cNvPr>
        <xdr:cNvSpPr txBox="1"/>
      </xdr:nvSpPr>
      <xdr:spPr>
        <a:xfrm>
          <a:off x="2439035" y="65182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43180</xdr:rowOff>
    </xdr:from>
    <xdr:ext cx="402590" cy="255905"/>
    <xdr:sp macro="" textlink="">
      <xdr:nvSpPr>
        <xdr:cNvPr id="89" name="n_3mainValue【道路】&#10;有形固定資産減価償却率">
          <a:extLst>
            <a:ext uri="{FF2B5EF4-FFF2-40B4-BE49-F238E27FC236}">
              <a16:creationId xmlns:a16="http://schemas.microsoft.com/office/drawing/2014/main" id="{83B589EC-EB4C-40E7-92C0-2D2EE4AC0BF4}"/>
            </a:ext>
          </a:extLst>
        </xdr:cNvPr>
        <xdr:cNvSpPr txBox="1"/>
      </xdr:nvSpPr>
      <xdr:spPr>
        <a:xfrm>
          <a:off x="1645285" y="64820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6985</xdr:rowOff>
    </xdr:from>
    <xdr:ext cx="402590" cy="255905"/>
    <xdr:sp macro="" textlink="">
      <xdr:nvSpPr>
        <xdr:cNvPr id="90" name="n_4mainValue【道路】&#10;有形固定資産減価償却率">
          <a:extLst>
            <a:ext uri="{FF2B5EF4-FFF2-40B4-BE49-F238E27FC236}">
              <a16:creationId xmlns:a16="http://schemas.microsoft.com/office/drawing/2014/main" id="{0C974D72-9C6A-4C4E-9910-3AC467ED184E}"/>
            </a:ext>
          </a:extLst>
        </xdr:cNvPr>
        <xdr:cNvSpPr txBox="1"/>
      </xdr:nvSpPr>
      <xdr:spPr>
        <a:xfrm>
          <a:off x="851535" y="64458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DDD2840-6A59-4465-BAE7-10B50FC9432F}"/>
            </a:ext>
          </a:extLst>
        </xdr:cNvPr>
        <xdr:cNvSpPr/>
      </xdr:nvSpPr>
      <xdr:spPr>
        <a:xfrm>
          <a:off x="595630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2" name="正方形/長方形 91">
          <a:extLst>
            <a:ext uri="{FF2B5EF4-FFF2-40B4-BE49-F238E27FC236}">
              <a16:creationId xmlns:a16="http://schemas.microsoft.com/office/drawing/2014/main" id="{AABFE73E-8C69-4138-ACD9-E6ABB8B2C69F}"/>
            </a:ext>
          </a:extLst>
        </xdr:cNvPr>
        <xdr:cNvSpPr/>
      </xdr:nvSpPr>
      <xdr:spPr>
        <a:xfrm>
          <a:off x="60642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C1D9FF-4285-47AD-B7A6-B81862C28CE4}"/>
            </a:ext>
          </a:extLst>
        </xdr:cNvPr>
        <xdr:cNvSpPr/>
      </xdr:nvSpPr>
      <xdr:spPr>
        <a:xfrm>
          <a:off x="60642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4" name="正方形/長方形 93">
          <a:extLst>
            <a:ext uri="{FF2B5EF4-FFF2-40B4-BE49-F238E27FC236}">
              <a16:creationId xmlns:a16="http://schemas.microsoft.com/office/drawing/2014/main" id="{49027080-937C-497E-A5BC-3792521361EA}"/>
            </a:ext>
          </a:extLst>
        </xdr:cNvPr>
        <xdr:cNvSpPr/>
      </xdr:nvSpPr>
      <xdr:spPr>
        <a:xfrm>
          <a:off x="69850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04B068-B8E3-404E-B070-D94FC1908640}"/>
            </a:ext>
          </a:extLst>
        </xdr:cNvPr>
        <xdr:cNvSpPr/>
      </xdr:nvSpPr>
      <xdr:spPr>
        <a:xfrm>
          <a:off x="69850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6" name="正方形/長方形 95">
          <a:extLst>
            <a:ext uri="{FF2B5EF4-FFF2-40B4-BE49-F238E27FC236}">
              <a16:creationId xmlns:a16="http://schemas.microsoft.com/office/drawing/2014/main" id="{E3D907A6-6230-4C69-8C06-2BAA9CA89F70}"/>
            </a:ext>
          </a:extLst>
        </xdr:cNvPr>
        <xdr:cNvSpPr/>
      </xdr:nvSpPr>
      <xdr:spPr>
        <a:xfrm>
          <a:off x="8013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F241D1-96D5-46D6-85C9-FDB7B5E8A766}"/>
            </a:ext>
          </a:extLst>
        </xdr:cNvPr>
        <xdr:cNvSpPr/>
      </xdr:nvSpPr>
      <xdr:spPr>
        <a:xfrm>
          <a:off x="8013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75565</xdr:rowOff>
    </xdr:to>
    <xdr:sp macro="" textlink="">
      <xdr:nvSpPr>
        <xdr:cNvPr id="98" name="正方形/長方形 97">
          <a:extLst>
            <a:ext uri="{FF2B5EF4-FFF2-40B4-BE49-F238E27FC236}">
              <a16:creationId xmlns:a16="http://schemas.microsoft.com/office/drawing/2014/main" id="{63C684C2-80F8-4181-8F34-1E424AC23D3C}"/>
            </a:ext>
          </a:extLst>
        </xdr:cNvPr>
        <xdr:cNvSpPr/>
      </xdr:nvSpPr>
      <xdr:spPr>
        <a:xfrm>
          <a:off x="595630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4790"/>
    <xdr:sp macro="" textlink="">
      <xdr:nvSpPr>
        <xdr:cNvPr id="99" name="テキスト ボックス 98">
          <a:extLst>
            <a:ext uri="{FF2B5EF4-FFF2-40B4-BE49-F238E27FC236}">
              <a16:creationId xmlns:a16="http://schemas.microsoft.com/office/drawing/2014/main" id="{2353489A-A8FF-45F3-998E-BECE2EF2035D}"/>
            </a:ext>
          </a:extLst>
        </xdr:cNvPr>
        <xdr:cNvSpPr txBox="1"/>
      </xdr:nvSpPr>
      <xdr:spPr>
        <a:xfrm>
          <a:off x="5918200" y="4953000"/>
          <a:ext cx="3409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0" name="直線コネクタ 99">
          <a:extLst>
            <a:ext uri="{FF2B5EF4-FFF2-40B4-BE49-F238E27FC236}">
              <a16:creationId xmlns:a16="http://schemas.microsoft.com/office/drawing/2014/main" id="{6ED45598-2361-420C-90DF-8FF60854198F}"/>
            </a:ext>
          </a:extLst>
        </xdr:cNvPr>
        <xdr:cNvCxnSpPr/>
      </xdr:nvCxnSpPr>
      <xdr:spPr>
        <a:xfrm>
          <a:off x="5956300" y="7339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55D1AEF6-1F7D-4906-A9D1-EB07BCAF8F02}"/>
            </a:ext>
          </a:extLst>
        </xdr:cNvPr>
        <xdr:cNvCxnSpPr/>
      </xdr:nvCxnSpPr>
      <xdr:spPr>
        <a:xfrm>
          <a:off x="5956300" y="70269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121285</xdr:rowOff>
    </xdr:from>
    <xdr:ext cx="463550" cy="254635"/>
    <xdr:sp macro="" textlink="">
      <xdr:nvSpPr>
        <xdr:cNvPr id="102" name="テキスト ボックス 101">
          <a:extLst>
            <a:ext uri="{FF2B5EF4-FFF2-40B4-BE49-F238E27FC236}">
              <a16:creationId xmlns:a16="http://schemas.microsoft.com/office/drawing/2014/main" id="{B535DFCD-8AA1-48FD-AD38-7CA1A3A245CE}"/>
            </a:ext>
          </a:extLst>
        </xdr:cNvPr>
        <xdr:cNvSpPr txBox="1"/>
      </xdr:nvSpPr>
      <xdr:spPr>
        <a:xfrm>
          <a:off x="552704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108585</xdr:rowOff>
    </xdr:from>
    <xdr:to>
      <xdr:col>59</xdr:col>
      <xdr:colOff>50800</xdr:colOff>
      <xdr:row>40</xdr:row>
      <xdr:rowOff>108585</xdr:rowOff>
    </xdr:to>
    <xdr:cxnSp macro="">
      <xdr:nvCxnSpPr>
        <xdr:cNvPr id="103" name="直線コネクタ 102">
          <a:extLst>
            <a:ext uri="{FF2B5EF4-FFF2-40B4-BE49-F238E27FC236}">
              <a16:creationId xmlns:a16="http://schemas.microsoft.com/office/drawing/2014/main" id="{D04AD836-8EC6-4151-BC36-744828E3DB38}"/>
            </a:ext>
          </a:extLst>
        </xdr:cNvPr>
        <xdr:cNvCxnSpPr/>
      </xdr:nvCxnSpPr>
      <xdr:spPr>
        <a:xfrm>
          <a:off x="5956300" y="6712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137160</xdr:rowOff>
    </xdr:from>
    <xdr:ext cx="530225" cy="258445"/>
    <xdr:sp macro="" textlink="">
      <xdr:nvSpPr>
        <xdr:cNvPr id="104" name="テキスト ボックス 103">
          <a:extLst>
            <a:ext uri="{FF2B5EF4-FFF2-40B4-BE49-F238E27FC236}">
              <a16:creationId xmlns:a16="http://schemas.microsoft.com/office/drawing/2014/main" id="{04CCF4A7-CBE7-4B66-9340-C8E87C418D2A}"/>
            </a:ext>
          </a:extLst>
        </xdr:cNvPr>
        <xdr:cNvSpPr txBox="1"/>
      </xdr:nvSpPr>
      <xdr:spPr>
        <a:xfrm>
          <a:off x="5481955" y="65760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621A8DD9-09A0-4084-8792-AA931372102E}"/>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154305</xdr:rowOff>
    </xdr:from>
    <xdr:ext cx="530225" cy="254635"/>
    <xdr:sp macro="" textlink="">
      <xdr:nvSpPr>
        <xdr:cNvPr id="106" name="テキスト ボックス 105">
          <a:extLst>
            <a:ext uri="{FF2B5EF4-FFF2-40B4-BE49-F238E27FC236}">
              <a16:creationId xmlns:a16="http://schemas.microsoft.com/office/drawing/2014/main" id="{E72A68AA-DAD8-4263-B3DB-F62AB2F3A2BF}"/>
            </a:ext>
          </a:extLst>
        </xdr:cNvPr>
        <xdr:cNvSpPr txBox="1"/>
      </xdr:nvSpPr>
      <xdr:spPr>
        <a:xfrm>
          <a:off x="5481955" y="6263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71AD061-6B07-4B3F-AA8C-E4DF4D217E01}"/>
            </a:ext>
          </a:extLst>
        </xdr:cNvPr>
        <xdr:cNvCxnSpPr/>
      </xdr:nvCxnSpPr>
      <xdr:spPr>
        <a:xfrm>
          <a:off x="5956300" y="6085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165100</xdr:rowOff>
    </xdr:from>
    <xdr:ext cx="530225" cy="257810"/>
    <xdr:sp macro="" textlink="">
      <xdr:nvSpPr>
        <xdr:cNvPr id="108" name="テキスト ボックス 107">
          <a:extLst>
            <a:ext uri="{FF2B5EF4-FFF2-40B4-BE49-F238E27FC236}">
              <a16:creationId xmlns:a16="http://schemas.microsoft.com/office/drawing/2014/main" id="{CE4CABEC-B131-417B-8DA1-C62C5483D6EA}"/>
            </a:ext>
          </a:extLst>
        </xdr:cNvPr>
        <xdr:cNvSpPr txBox="1"/>
      </xdr:nvSpPr>
      <xdr:spPr>
        <a:xfrm>
          <a:off x="5481955" y="59436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383A8B1F-E42A-4265-A0C6-6969387C1EEF}"/>
            </a:ext>
          </a:extLst>
        </xdr:cNvPr>
        <xdr:cNvCxnSpPr/>
      </xdr:nvCxnSpPr>
      <xdr:spPr>
        <a:xfrm>
          <a:off x="5956300" y="5771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15240</xdr:rowOff>
    </xdr:from>
    <xdr:ext cx="530225" cy="258445"/>
    <xdr:sp macro="" textlink="">
      <xdr:nvSpPr>
        <xdr:cNvPr id="110" name="テキスト ボックス 109">
          <a:extLst>
            <a:ext uri="{FF2B5EF4-FFF2-40B4-BE49-F238E27FC236}">
              <a16:creationId xmlns:a16="http://schemas.microsoft.com/office/drawing/2014/main" id="{CFF752B6-AE2B-4242-9F5D-E5D8D2EC5115}"/>
            </a:ext>
          </a:extLst>
        </xdr:cNvPr>
        <xdr:cNvSpPr txBox="1"/>
      </xdr:nvSpPr>
      <xdr:spPr>
        <a:xfrm>
          <a:off x="5481955" y="56286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4A2DB2DD-2344-4134-A432-6E95DFD5406E}"/>
            </a:ext>
          </a:extLst>
        </xdr:cNvPr>
        <xdr:cNvCxnSpPr/>
      </xdr:nvCxnSpPr>
      <xdr:spPr>
        <a:xfrm>
          <a:off x="5956300" y="54508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31115</xdr:rowOff>
    </xdr:from>
    <xdr:ext cx="530225" cy="255270"/>
    <xdr:sp macro="" textlink="">
      <xdr:nvSpPr>
        <xdr:cNvPr id="112" name="テキスト ボックス 111">
          <a:extLst>
            <a:ext uri="{FF2B5EF4-FFF2-40B4-BE49-F238E27FC236}">
              <a16:creationId xmlns:a16="http://schemas.microsoft.com/office/drawing/2014/main" id="{AF23081C-C1E3-4D33-A61E-54692174993C}"/>
            </a:ext>
          </a:extLst>
        </xdr:cNvPr>
        <xdr:cNvSpPr txBox="1"/>
      </xdr:nvSpPr>
      <xdr:spPr>
        <a:xfrm>
          <a:off x="5481955" y="531431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9FA33E6-F0B7-4CCF-B88D-D205DF158F52}"/>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225" cy="258445"/>
    <xdr:sp macro="" textlink="">
      <xdr:nvSpPr>
        <xdr:cNvPr id="114" name="テキスト ボックス 113">
          <a:extLst>
            <a:ext uri="{FF2B5EF4-FFF2-40B4-BE49-F238E27FC236}">
              <a16:creationId xmlns:a16="http://schemas.microsoft.com/office/drawing/2014/main" id="{098A50B6-3A50-4FAC-8615-A77B3CBDEFE2}"/>
            </a:ext>
          </a:extLst>
        </xdr:cNvPr>
        <xdr:cNvSpPr txBox="1"/>
      </xdr:nvSpPr>
      <xdr:spPr>
        <a:xfrm>
          <a:off x="5481955" y="50006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75565</xdr:rowOff>
    </xdr:to>
    <xdr:sp macro="" textlink="">
      <xdr:nvSpPr>
        <xdr:cNvPr id="115" name="【道路】&#10;一人当たり延長グラフ枠">
          <a:extLst>
            <a:ext uri="{FF2B5EF4-FFF2-40B4-BE49-F238E27FC236}">
              <a16:creationId xmlns:a16="http://schemas.microsoft.com/office/drawing/2014/main" id="{DD64C2D5-4F38-4376-A5B8-8DA9C873DCF3}"/>
            </a:ext>
          </a:extLst>
        </xdr:cNvPr>
        <xdr:cNvSpPr/>
      </xdr:nvSpPr>
      <xdr:spPr>
        <a:xfrm>
          <a:off x="595630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122555</xdr:rowOff>
    </xdr:from>
    <xdr:to>
      <xdr:col>54</xdr:col>
      <xdr:colOff>174625</xdr:colOff>
      <xdr:row>41</xdr:row>
      <xdr:rowOff>64135</xdr:rowOff>
    </xdr:to>
    <xdr:cxnSp macro="">
      <xdr:nvCxnSpPr>
        <xdr:cNvPr id="116" name="直線コネクタ 115">
          <a:extLst>
            <a:ext uri="{FF2B5EF4-FFF2-40B4-BE49-F238E27FC236}">
              <a16:creationId xmlns:a16="http://schemas.microsoft.com/office/drawing/2014/main" id="{2351E93A-FA9F-4647-80A8-E7BB20C1CA45}"/>
            </a:ext>
          </a:extLst>
        </xdr:cNvPr>
        <xdr:cNvCxnSpPr/>
      </xdr:nvCxnSpPr>
      <xdr:spPr>
        <a:xfrm flipV="1">
          <a:off x="9426575" y="557085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8630" cy="258445"/>
    <xdr:sp macro="" textlink="">
      <xdr:nvSpPr>
        <xdr:cNvPr id="117" name="【道路】&#10;一人当たり延長最小値テキスト">
          <a:extLst>
            <a:ext uri="{FF2B5EF4-FFF2-40B4-BE49-F238E27FC236}">
              <a16:creationId xmlns:a16="http://schemas.microsoft.com/office/drawing/2014/main" id="{D8A1655F-B0CB-4C8F-BB6C-547799A1F7A3}"/>
            </a:ext>
          </a:extLst>
        </xdr:cNvPr>
        <xdr:cNvSpPr txBox="1"/>
      </xdr:nvSpPr>
      <xdr:spPr>
        <a:xfrm>
          <a:off x="9467850" y="6837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8" name="直線コネクタ 117">
          <a:extLst>
            <a:ext uri="{FF2B5EF4-FFF2-40B4-BE49-F238E27FC236}">
              <a16:creationId xmlns:a16="http://schemas.microsoft.com/office/drawing/2014/main" id="{739023E5-5CA4-4720-BDC1-50B6D86BF299}"/>
            </a:ext>
          </a:extLst>
        </xdr:cNvPr>
        <xdr:cNvCxnSpPr/>
      </xdr:nvCxnSpPr>
      <xdr:spPr>
        <a:xfrm>
          <a:off x="9359900" y="683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68580</xdr:rowOff>
    </xdr:from>
    <xdr:ext cx="533400" cy="258445"/>
    <xdr:sp macro="" textlink="">
      <xdr:nvSpPr>
        <xdr:cNvPr id="119" name="【道路】&#10;一人当たり延長最大値テキスト">
          <a:extLst>
            <a:ext uri="{FF2B5EF4-FFF2-40B4-BE49-F238E27FC236}">
              <a16:creationId xmlns:a16="http://schemas.microsoft.com/office/drawing/2014/main" id="{FB783297-48AA-49D8-AFBC-7A3CD8BE26BA}"/>
            </a:ext>
          </a:extLst>
        </xdr:cNvPr>
        <xdr:cNvSpPr txBox="1"/>
      </xdr:nvSpPr>
      <xdr:spPr>
        <a:xfrm>
          <a:off x="9467850" y="53517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122555</xdr:rowOff>
    </xdr:from>
    <xdr:to>
      <xdr:col>55</xdr:col>
      <xdr:colOff>88900</xdr:colOff>
      <xdr:row>33</xdr:row>
      <xdr:rowOff>122555</xdr:rowOff>
    </xdr:to>
    <xdr:cxnSp macro="">
      <xdr:nvCxnSpPr>
        <xdr:cNvPr id="120" name="直線コネクタ 119">
          <a:extLst>
            <a:ext uri="{FF2B5EF4-FFF2-40B4-BE49-F238E27FC236}">
              <a16:creationId xmlns:a16="http://schemas.microsoft.com/office/drawing/2014/main" id="{22984362-DD68-4C59-A647-F4EEEDC75B40}"/>
            </a:ext>
          </a:extLst>
        </xdr:cNvPr>
        <xdr:cNvCxnSpPr/>
      </xdr:nvCxnSpPr>
      <xdr:spPr>
        <a:xfrm>
          <a:off x="9359900" y="557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165100</xdr:rowOff>
    </xdr:from>
    <xdr:ext cx="533400" cy="255905"/>
    <xdr:sp macro="" textlink="">
      <xdr:nvSpPr>
        <xdr:cNvPr id="121" name="【道路】&#10;一人当たり延長平均値テキスト">
          <a:extLst>
            <a:ext uri="{FF2B5EF4-FFF2-40B4-BE49-F238E27FC236}">
              <a16:creationId xmlns:a16="http://schemas.microsoft.com/office/drawing/2014/main" id="{41ABBD38-1926-47A3-A44D-5F3B6382A3B7}"/>
            </a:ext>
          </a:extLst>
        </xdr:cNvPr>
        <xdr:cNvSpPr txBox="1"/>
      </xdr:nvSpPr>
      <xdr:spPr>
        <a:xfrm>
          <a:off x="9467850" y="6108700"/>
          <a:ext cx="5334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142875</xdr:rowOff>
    </xdr:from>
    <xdr:to>
      <xdr:col>55</xdr:col>
      <xdr:colOff>50800</xdr:colOff>
      <xdr:row>38</xdr:row>
      <xdr:rowOff>73025</xdr:rowOff>
    </xdr:to>
    <xdr:sp macro="" textlink="">
      <xdr:nvSpPr>
        <xdr:cNvPr id="122" name="フローチャート: 判断 121">
          <a:extLst>
            <a:ext uri="{FF2B5EF4-FFF2-40B4-BE49-F238E27FC236}">
              <a16:creationId xmlns:a16="http://schemas.microsoft.com/office/drawing/2014/main" id="{D1A4507D-65D9-41CE-9535-02A5D392BC4E}"/>
            </a:ext>
          </a:extLst>
        </xdr:cNvPr>
        <xdr:cNvSpPr/>
      </xdr:nvSpPr>
      <xdr:spPr>
        <a:xfrm>
          <a:off x="9398000" y="6251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164465</xdr:rowOff>
    </xdr:from>
    <xdr:to>
      <xdr:col>50</xdr:col>
      <xdr:colOff>165100</xdr:colOff>
      <xdr:row>38</xdr:row>
      <xdr:rowOff>94615</xdr:rowOff>
    </xdr:to>
    <xdr:sp macro="" textlink="">
      <xdr:nvSpPr>
        <xdr:cNvPr id="123" name="フローチャート: 判断 122">
          <a:extLst>
            <a:ext uri="{FF2B5EF4-FFF2-40B4-BE49-F238E27FC236}">
              <a16:creationId xmlns:a16="http://schemas.microsoft.com/office/drawing/2014/main" id="{75FA36A3-52DB-405D-985E-BE72EAA638A9}"/>
            </a:ext>
          </a:extLst>
        </xdr:cNvPr>
        <xdr:cNvSpPr/>
      </xdr:nvSpPr>
      <xdr:spPr>
        <a:xfrm>
          <a:off x="8636000" y="6273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24" name="フローチャート: 判断 123">
          <a:extLst>
            <a:ext uri="{FF2B5EF4-FFF2-40B4-BE49-F238E27FC236}">
              <a16:creationId xmlns:a16="http://schemas.microsoft.com/office/drawing/2014/main" id="{69763DBC-3238-4C67-9AB8-80C0A7F4E70D}"/>
            </a:ext>
          </a:extLst>
        </xdr:cNvPr>
        <xdr:cNvSpPr/>
      </xdr:nvSpPr>
      <xdr:spPr>
        <a:xfrm>
          <a:off x="7842250" y="6563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111125</xdr:rowOff>
    </xdr:from>
    <xdr:to>
      <xdr:col>41</xdr:col>
      <xdr:colOff>101600</xdr:colOff>
      <xdr:row>40</xdr:row>
      <xdr:rowOff>41275</xdr:rowOff>
    </xdr:to>
    <xdr:sp macro="" textlink="">
      <xdr:nvSpPr>
        <xdr:cNvPr id="125" name="フローチャート: 判断 124">
          <a:extLst>
            <a:ext uri="{FF2B5EF4-FFF2-40B4-BE49-F238E27FC236}">
              <a16:creationId xmlns:a16="http://schemas.microsoft.com/office/drawing/2014/main" id="{C246BB62-DF7B-4D68-BB7B-2E24CA9D2015}"/>
            </a:ext>
          </a:extLst>
        </xdr:cNvPr>
        <xdr:cNvSpPr/>
      </xdr:nvSpPr>
      <xdr:spPr>
        <a:xfrm>
          <a:off x="7029450" y="6550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117475</xdr:rowOff>
    </xdr:from>
    <xdr:to>
      <xdr:col>36</xdr:col>
      <xdr:colOff>165100</xdr:colOff>
      <xdr:row>40</xdr:row>
      <xdr:rowOff>46990</xdr:rowOff>
    </xdr:to>
    <xdr:sp macro="" textlink="">
      <xdr:nvSpPr>
        <xdr:cNvPr id="126" name="フローチャート: 判断 125">
          <a:extLst>
            <a:ext uri="{FF2B5EF4-FFF2-40B4-BE49-F238E27FC236}">
              <a16:creationId xmlns:a16="http://schemas.microsoft.com/office/drawing/2014/main" id="{3B29384F-3B1B-4E70-B6D3-01969F534CF5}"/>
            </a:ext>
          </a:extLst>
        </xdr:cNvPr>
        <xdr:cNvSpPr/>
      </xdr:nvSpPr>
      <xdr:spPr>
        <a:xfrm>
          <a:off x="6235700" y="65563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27" name="テキスト ボックス 126">
          <a:extLst>
            <a:ext uri="{FF2B5EF4-FFF2-40B4-BE49-F238E27FC236}">
              <a16:creationId xmlns:a16="http://schemas.microsoft.com/office/drawing/2014/main" id="{4C0D771F-3DDC-4E4F-ACE9-06BA0766DCD0}"/>
            </a:ext>
          </a:extLst>
        </xdr:cNvPr>
        <xdr:cNvSpPr txBox="1"/>
      </xdr:nvSpPr>
      <xdr:spPr>
        <a:xfrm>
          <a:off x="92583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28" name="テキスト ボックス 127">
          <a:extLst>
            <a:ext uri="{FF2B5EF4-FFF2-40B4-BE49-F238E27FC236}">
              <a16:creationId xmlns:a16="http://schemas.microsoft.com/office/drawing/2014/main" id="{602C4E8F-4744-4D26-A0B6-442FD04AC63B}"/>
            </a:ext>
          </a:extLst>
        </xdr:cNvPr>
        <xdr:cNvSpPr txBox="1"/>
      </xdr:nvSpPr>
      <xdr:spPr>
        <a:xfrm>
          <a:off x="8515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8445"/>
    <xdr:sp macro="" textlink="">
      <xdr:nvSpPr>
        <xdr:cNvPr id="129" name="テキスト ボックス 128">
          <a:extLst>
            <a:ext uri="{FF2B5EF4-FFF2-40B4-BE49-F238E27FC236}">
              <a16:creationId xmlns:a16="http://schemas.microsoft.com/office/drawing/2014/main" id="{E2D2BDB6-4409-40F8-A8F7-1524BD9C5894}"/>
            </a:ext>
          </a:extLst>
        </xdr:cNvPr>
        <xdr:cNvSpPr txBox="1"/>
      </xdr:nvSpPr>
      <xdr:spPr>
        <a:xfrm>
          <a:off x="7712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8445"/>
    <xdr:sp macro="" textlink="">
      <xdr:nvSpPr>
        <xdr:cNvPr id="130" name="テキスト ボックス 129">
          <a:extLst>
            <a:ext uri="{FF2B5EF4-FFF2-40B4-BE49-F238E27FC236}">
              <a16:creationId xmlns:a16="http://schemas.microsoft.com/office/drawing/2014/main" id="{CDB53FED-3B4F-4C5A-9954-38BF0C372C6E}"/>
            </a:ext>
          </a:extLst>
        </xdr:cNvPr>
        <xdr:cNvSpPr txBox="1"/>
      </xdr:nvSpPr>
      <xdr:spPr>
        <a:xfrm>
          <a:off x="690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31" name="テキスト ボックス 130">
          <a:extLst>
            <a:ext uri="{FF2B5EF4-FFF2-40B4-BE49-F238E27FC236}">
              <a16:creationId xmlns:a16="http://schemas.microsoft.com/office/drawing/2014/main" id="{C164A652-09AA-4079-ABBD-66F40C46EB5A}"/>
            </a:ext>
          </a:extLst>
        </xdr:cNvPr>
        <xdr:cNvSpPr txBox="1"/>
      </xdr:nvSpPr>
      <xdr:spPr>
        <a:xfrm>
          <a:off x="6115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132" name="楕円 131">
          <a:extLst>
            <a:ext uri="{FF2B5EF4-FFF2-40B4-BE49-F238E27FC236}">
              <a16:creationId xmlns:a16="http://schemas.microsoft.com/office/drawing/2014/main" id="{E7D60D68-79BC-4224-A98A-771630E464CF}"/>
            </a:ext>
          </a:extLst>
        </xdr:cNvPr>
        <xdr:cNvSpPr/>
      </xdr:nvSpPr>
      <xdr:spPr>
        <a:xfrm>
          <a:off x="9398000" y="6346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51435</xdr:rowOff>
    </xdr:from>
    <xdr:ext cx="533400" cy="254635"/>
    <xdr:sp macro="" textlink="">
      <xdr:nvSpPr>
        <xdr:cNvPr id="133" name="【道路】&#10;一人当たり延長該当値テキスト">
          <a:extLst>
            <a:ext uri="{FF2B5EF4-FFF2-40B4-BE49-F238E27FC236}">
              <a16:creationId xmlns:a16="http://schemas.microsoft.com/office/drawing/2014/main" id="{1ACE54E7-9361-458E-B0D1-932EDCC6EE25}"/>
            </a:ext>
          </a:extLst>
        </xdr:cNvPr>
        <xdr:cNvSpPr txBox="1"/>
      </xdr:nvSpPr>
      <xdr:spPr>
        <a:xfrm>
          <a:off x="9467850" y="632523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80645</xdr:rowOff>
    </xdr:from>
    <xdr:to>
      <xdr:col>50</xdr:col>
      <xdr:colOff>165100</xdr:colOff>
      <xdr:row>39</xdr:row>
      <xdr:rowOff>10795</xdr:rowOff>
    </xdr:to>
    <xdr:sp macro="" textlink="">
      <xdr:nvSpPr>
        <xdr:cNvPr id="134" name="楕円 133">
          <a:extLst>
            <a:ext uri="{FF2B5EF4-FFF2-40B4-BE49-F238E27FC236}">
              <a16:creationId xmlns:a16="http://schemas.microsoft.com/office/drawing/2014/main" id="{EF9DD088-A3E6-4E7B-ABC6-F79B9861F15A}"/>
            </a:ext>
          </a:extLst>
        </xdr:cNvPr>
        <xdr:cNvSpPr/>
      </xdr:nvSpPr>
      <xdr:spPr>
        <a:xfrm>
          <a:off x="8636000" y="6354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123825</xdr:rowOff>
    </xdr:from>
    <xdr:to>
      <xdr:col>55</xdr:col>
      <xdr:colOff>0</xdr:colOff>
      <xdr:row>38</xdr:row>
      <xdr:rowOff>131445</xdr:rowOff>
    </xdr:to>
    <xdr:cxnSp macro="">
      <xdr:nvCxnSpPr>
        <xdr:cNvPr id="135" name="直線コネクタ 134">
          <a:extLst>
            <a:ext uri="{FF2B5EF4-FFF2-40B4-BE49-F238E27FC236}">
              <a16:creationId xmlns:a16="http://schemas.microsoft.com/office/drawing/2014/main" id="{94E551D4-4BD4-49DD-BEF3-717B5E205EB1}"/>
            </a:ext>
          </a:extLst>
        </xdr:cNvPr>
        <xdr:cNvCxnSpPr/>
      </xdr:nvCxnSpPr>
      <xdr:spPr>
        <a:xfrm flipV="1">
          <a:off x="8686800" y="639762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136" name="楕円 135">
          <a:extLst>
            <a:ext uri="{FF2B5EF4-FFF2-40B4-BE49-F238E27FC236}">
              <a16:creationId xmlns:a16="http://schemas.microsoft.com/office/drawing/2014/main" id="{71EF8011-E212-4021-B036-B9AC9E2A5969}"/>
            </a:ext>
          </a:extLst>
        </xdr:cNvPr>
        <xdr:cNvSpPr/>
      </xdr:nvSpPr>
      <xdr:spPr>
        <a:xfrm>
          <a:off x="7842250" y="636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131445</xdr:rowOff>
    </xdr:from>
    <xdr:to>
      <xdr:col>50</xdr:col>
      <xdr:colOff>114300</xdr:colOff>
      <xdr:row>38</xdr:row>
      <xdr:rowOff>140970</xdr:rowOff>
    </xdr:to>
    <xdr:cxnSp macro="">
      <xdr:nvCxnSpPr>
        <xdr:cNvPr id="137" name="直線コネクタ 136">
          <a:extLst>
            <a:ext uri="{FF2B5EF4-FFF2-40B4-BE49-F238E27FC236}">
              <a16:creationId xmlns:a16="http://schemas.microsoft.com/office/drawing/2014/main" id="{87690C16-C851-48E3-A77C-5EDC04E0FFCA}"/>
            </a:ext>
          </a:extLst>
        </xdr:cNvPr>
        <xdr:cNvCxnSpPr/>
      </xdr:nvCxnSpPr>
      <xdr:spPr>
        <a:xfrm flipV="1">
          <a:off x="7883525" y="6405245"/>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100330</xdr:rowOff>
    </xdr:from>
    <xdr:to>
      <xdr:col>41</xdr:col>
      <xdr:colOff>101600</xdr:colOff>
      <xdr:row>39</xdr:row>
      <xdr:rowOff>30480</xdr:rowOff>
    </xdr:to>
    <xdr:sp macro="" textlink="">
      <xdr:nvSpPr>
        <xdr:cNvPr id="138" name="楕円 137">
          <a:extLst>
            <a:ext uri="{FF2B5EF4-FFF2-40B4-BE49-F238E27FC236}">
              <a16:creationId xmlns:a16="http://schemas.microsoft.com/office/drawing/2014/main" id="{5C8B02F7-DC37-4BD3-8D73-B542C8F85E6C}"/>
            </a:ext>
          </a:extLst>
        </xdr:cNvPr>
        <xdr:cNvSpPr/>
      </xdr:nvSpPr>
      <xdr:spPr>
        <a:xfrm>
          <a:off x="702945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140970</xdr:rowOff>
    </xdr:from>
    <xdr:to>
      <xdr:col>45</xdr:col>
      <xdr:colOff>174625</xdr:colOff>
      <xdr:row>38</xdr:row>
      <xdr:rowOff>151765</xdr:rowOff>
    </xdr:to>
    <xdr:cxnSp macro="">
      <xdr:nvCxnSpPr>
        <xdr:cNvPr id="139" name="直線コネクタ 138">
          <a:extLst>
            <a:ext uri="{FF2B5EF4-FFF2-40B4-BE49-F238E27FC236}">
              <a16:creationId xmlns:a16="http://schemas.microsoft.com/office/drawing/2014/main" id="{D44C4A66-B9DE-4737-A99E-24174363F621}"/>
            </a:ext>
          </a:extLst>
        </xdr:cNvPr>
        <xdr:cNvCxnSpPr/>
      </xdr:nvCxnSpPr>
      <xdr:spPr>
        <a:xfrm flipV="1">
          <a:off x="7080250" y="6414770"/>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111760</xdr:rowOff>
    </xdr:from>
    <xdr:to>
      <xdr:col>36</xdr:col>
      <xdr:colOff>165100</xdr:colOff>
      <xdr:row>39</xdr:row>
      <xdr:rowOff>41910</xdr:rowOff>
    </xdr:to>
    <xdr:sp macro="" textlink="">
      <xdr:nvSpPr>
        <xdr:cNvPr id="140" name="楕円 139">
          <a:extLst>
            <a:ext uri="{FF2B5EF4-FFF2-40B4-BE49-F238E27FC236}">
              <a16:creationId xmlns:a16="http://schemas.microsoft.com/office/drawing/2014/main" id="{DF35570B-00DE-401A-A576-FEDDD0FCEB3F}"/>
            </a:ext>
          </a:extLst>
        </xdr:cNvPr>
        <xdr:cNvSpPr/>
      </xdr:nvSpPr>
      <xdr:spPr>
        <a:xfrm>
          <a:off x="62357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151765</xdr:rowOff>
    </xdr:from>
    <xdr:to>
      <xdr:col>41</xdr:col>
      <xdr:colOff>50800</xdr:colOff>
      <xdr:row>38</xdr:row>
      <xdr:rowOff>163195</xdr:rowOff>
    </xdr:to>
    <xdr:cxnSp macro="">
      <xdr:nvCxnSpPr>
        <xdr:cNvPr id="141" name="直線コネクタ 140">
          <a:extLst>
            <a:ext uri="{FF2B5EF4-FFF2-40B4-BE49-F238E27FC236}">
              <a16:creationId xmlns:a16="http://schemas.microsoft.com/office/drawing/2014/main" id="{D9957A74-CE86-484E-B4F7-9492D9BB18E3}"/>
            </a:ext>
          </a:extLst>
        </xdr:cNvPr>
        <xdr:cNvCxnSpPr/>
      </xdr:nvCxnSpPr>
      <xdr:spPr>
        <a:xfrm flipV="1">
          <a:off x="6286500" y="642556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110490</xdr:rowOff>
    </xdr:from>
    <xdr:ext cx="533400" cy="255905"/>
    <xdr:sp macro="" textlink="">
      <xdr:nvSpPr>
        <xdr:cNvPr id="142" name="n_1aveValue【道路】&#10;一人当たり延長">
          <a:extLst>
            <a:ext uri="{FF2B5EF4-FFF2-40B4-BE49-F238E27FC236}">
              <a16:creationId xmlns:a16="http://schemas.microsoft.com/office/drawing/2014/main" id="{69FD39C9-9206-4EC4-AB7F-87C59FDB6E39}"/>
            </a:ext>
          </a:extLst>
        </xdr:cNvPr>
        <xdr:cNvSpPr txBox="1"/>
      </xdr:nvSpPr>
      <xdr:spPr>
        <a:xfrm>
          <a:off x="8425815" y="60540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45085</xdr:rowOff>
    </xdr:from>
    <xdr:ext cx="530860" cy="258445"/>
    <xdr:sp macro="" textlink="">
      <xdr:nvSpPr>
        <xdr:cNvPr id="143" name="n_2aveValue【道路】&#10;一人当たり延長">
          <a:extLst>
            <a:ext uri="{FF2B5EF4-FFF2-40B4-BE49-F238E27FC236}">
              <a16:creationId xmlns:a16="http://schemas.microsoft.com/office/drawing/2014/main" id="{299A6E5A-0CD1-4AE0-9DC9-EFEA30187CE0}"/>
            </a:ext>
          </a:extLst>
        </xdr:cNvPr>
        <xdr:cNvSpPr txBox="1"/>
      </xdr:nvSpPr>
      <xdr:spPr>
        <a:xfrm>
          <a:off x="7644765" y="6649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32385</xdr:rowOff>
    </xdr:from>
    <xdr:ext cx="530860" cy="257810"/>
    <xdr:sp macro="" textlink="">
      <xdr:nvSpPr>
        <xdr:cNvPr id="144" name="n_3aveValue【道路】&#10;一人当たり延長">
          <a:extLst>
            <a:ext uri="{FF2B5EF4-FFF2-40B4-BE49-F238E27FC236}">
              <a16:creationId xmlns:a16="http://schemas.microsoft.com/office/drawing/2014/main" id="{C7ABFC2F-E5D5-444F-943F-A15909E097A8}"/>
            </a:ext>
          </a:extLst>
        </xdr:cNvPr>
        <xdr:cNvSpPr txBox="1"/>
      </xdr:nvSpPr>
      <xdr:spPr>
        <a:xfrm>
          <a:off x="6851015" y="663638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38735</xdr:rowOff>
    </xdr:from>
    <xdr:ext cx="530860" cy="258445"/>
    <xdr:sp macro="" textlink="">
      <xdr:nvSpPr>
        <xdr:cNvPr id="145" name="n_4aveValue【道路】&#10;一人当たり延長">
          <a:extLst>
            <a:ext uri="{FF2B5EF4-FFF2-40B4-BE49-F238E27FC236}">
              <a16:creationId xmlns:a16="http://schemas.microsoft.com/office/drawing/2014/main" id="{D38C41E6-FE30-4DB4-9CB3-EF92281FCF93}"/>
            </a:ext>
          </a:extLst>
        </xdr:cNvPr>
        <xdr:cNvSpPr txBox="1"/>
      </xdr:nvSpPr>
      <xdr:spPr>
        <a:xfrm>
          <a:off x="6038215" y="6642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2540</xdr:rowOff>
    </xdr:from>
    <xdr:ext cx="533400" cy="258445"/>
    <xdr:sp macro="" textlink="">
      <xdr:nvSpPr>
        <xdr:cNvPr id="146" name="n_1mainValue【道路】&#10;一人当たり延長">
          <a:extLst>
            <a:ext uri="{FF2B5EF4-FFF2-40B4-BE49-F238E27FC236}">
              <a16:creationId xmlns:a16="http://schemas.microsoft.com/office/drawing/2014/main" id="{A4D7B456-9E3F-40E3-A581-236909088015}"/>
            </a:ext>
          </a:extLst>
        </xdr:cNvPr>
        <xdr:cNvSpPr txBox="1"/>
      </xdr:nvSpPr>
      <xdr:spPr>
        <a:xfrm>
          <a:off x="8425815" y="64414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36830</xdr:rowOff>
    </xdr:from>
    <xdr:ext cx="530860" cy="258445"/>
    <xdr:sp macro="" textlink="">
      <xdr:nvSpPr>
        <xdr:cNvPr id="147" name="n_2mainValue【道路】&#10;一人当たり延長">
          <a:extLst>
            <a:ext uri="{FF2B5EF4-FFF2-40B4-BE49-F238E27FC236}">
              <a16:creationId xmlns:a16="http://schemas.microsoft.com/office/drawing/2014/main" id="{2601D15B-FE60-484D-9EB0-1758D24847AE}"/>
            </a:ext>
          </a:extLst>
        </xdr:cNvPr>
        <xdr:cNvSpPr txBox="1"/>
      </xdr:nvSpPr>
      <xdr:spPr>
        <a:xfrm>
          <a:off x="7644765" y="61455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46990</xdr:rowOff>
    </xdr:from>
    <xdr:ext cx="530860" cy="258445"/>
    <xdr:sp macro="" textlink="">
      <xdr:nvSpPr>
        <xdr:cNvPr id="148" name="n_3mainValue【道路】&#10;一人当たり延長">
          <a:extLst>
            <a:ext uri="{FF2B5EF4-FFF2-40B4-BE49-F238E27FC236}">
              <a16:creationId xmlns:a16="http://schemas.microsoft.com/office/drawing/2014/main" id="{1EAD8F81-8CE4-4F03-BA8F-988968A3FCE7}"/>
            </a:ext>
          </a:extLst>
        </xdr:cNvPr>
        <xdr:cNvSpPr txBox="1"/>
      </xdr:nvSpPr>
      <xdr:spPr>
        <a:xfrm>
          <a:off x="6851015" y="6155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59055</xdr:rowOff>
    </xdr:from>
    <xdr:ext cx="530860" cy="257810"/>
    <xdr:sp macro="" textlink="">
      <xdr:nvSpPr>
        <xdr:cNvPr id="149" name="n_4mainValue【道路】&#10;一人当たり延長">
          <a:extLst>
            <a:ext uri="{FF2B5EF4-FFF2-40B4-BE49-F238E27FC236}">
              <a16:creationId xmlns:a16="http://schemas.microsoft.com/office/drawing/2014/main" id="{B2835344-FDF4-4D77-B47B-7B1009BD3768}"/>
            </a:ext>
          </a:extLst>
        </xdr:cNvPr>
        <xdr:cNvSpPr txBox="1"/>
      </xdr:nvSpPr>
      <xdr:spPr>
        <a:xfrm>
          <a:off x="6038215" y="616775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50" name="正方形/長方形 149">
          <a:extLst>
            <a:ext uri="{FF2B5EF4-FFF2-40B4-BE49-F238E27FC236}">
              <a16:creationId xmlns:a16="http://schemas.microsoft.com/office/drawing/2014/main" id="{D738E675-D6C4-4656-B29F-0FBE7322E5A1}"/>
            </a:ext>
          </a:extLst>
        </xdr:cNvPr>
        <xdr:cNvSpPr/>
      </xdr:nvSpPr>
      <xdr:spPr>
        <a:xfrm>
          <a:off x="6858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036E77E-AAAE-4244-B2F8-BBC739EB1411}"/>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31115</xdr:rowOff>
    </xdr:to>
    <xdr:sp macro="" textlink="">
      <xdr:nvSpPr>
        <xdr:cNvPr id="152" name="正方形/長方形 151">
          <a:extLst>
            <a:ext uri="{FF2B5EF4-FFF2-40B4-BE49-F238E27FC236}">
              <a16:creationId xmlns:a16="http://schemas.microsoft.com/office/drawing/2014/main" id="{3FBF4C3A-CF3A-4B83-9537-5B001DA7B1F1}"/>
            </a:ext>
          </a:extLst>
        </xdr:cNvPr>
        <xdr:cNvSpPr/>
      </xdr:nvSpPr>
      <xdr:spPr>
        <a:xfrm>
          <a:off x="8128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0BB4873-8673-4AB5-AD5F-84C2EBD901DD}"/>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31115</xdr:rowOff>
    </xdr:to>
    <xdr:sp macro="" textlink="">
      <xdr:nvSpPr>
        <xdr:cNvPr id="154" name="正方形/長方形 153">
          <a:extLst>
            <a:ext uri="{FF2B5EF4-FFF2-40B4-BE49-F238E27FC236}">
              <a16:creationId xmlns:a16="http://schemas.microsoft.com/office/drawing/2014/main" id="{270721A8-B9A5-49E7-97A8-A6AB39014E41}"/>
            </a:ext>
          </a:extLst>
        </xdr:cNvPr>
        <xdr:cNvSpPr/>
      </xdr:nvSpPr>
      <xdr:spPr>
        <a:xfrm>
          <a:off x="17145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EC3279E-FC09-4844-B158-2A657A2CEF28}"/>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120015</xdr:rowOff>
    </xdr:from>
    <xdr:to>
      <xdr:col>24</xdr:col>
      <xdr:colOff>0</xdr:colOff>
      <xdr:row>53</xdr:row>
      <xdr:rowOff>31115</xdr:rowOff>
    </xdr:to>
    <xdr:sp macro="" textlink="">
      <xdr:nvSpPr>
        <xdr:cNvPr id="156" name="正方形/長方形 155">
          <a:extLst>
            <a:ext uri="{FF2B5EF4-FFF2-40B4-BE49-F238E27FC236}">
              <a16:creationId xmlns:a16="http://schemas.microsoft.com/office/drawing/2014/main" id="{E85E65F3-EABD-444E-A405-F9628CD7311A}"/>
            </a:ext>
          </a:extLst>
        </xdr:cNvPr>
        <xdr:cNvSpPr/>
      </xdr:nvSpPr>
      <xdr:spPr>
        <a:xfrm>
          <a:off x="2743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113665</xdr:rowOff>
    </xdr:to>
    <xdr:sp macro="" textlink="">
      <xdr:nvSpPr>
        <xdr:cNvPr id="157" name="正方形/長方形 156">
          <a:extLst>
            <a:ext uri="{FF2B5EF4-FFF2-40B4-BE49-F238E27FC236}">
              <a16:creationId xmlns:a16="http://schemas.microsoft.com/office/drawing/2014/main" id="{D78F4F1A-E038-4FEB-B8EB-91E7D99C0958}"/>
            </a:ext>
          </a:extLst>
        </xdr:cNvPr>
        <xdr:cNvSpPr/>
      </xdr:nvSpPr>
      <xdr:spPr>
        <a:xfrm>
          <a:off x="6858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4790"/>
    <xdr:sp macro="" textlink="">
      <xdr:nvSpPr>
        <xdr:cNvPr id="158" name="テキスト ボックス 157">
          <a:extLst>
            <a:ext uri="{FF2B5EF4-FFF2-40B4-BE49-F238E27FC236}">
              <a16:creationId xmlns:a16="http://schemas.microsoft.com/office/drawing/2014/main" id="{8DEC170E-1D93-425B-A516-9424CE52E3F8}"/>
            </a:ext>
          </a:extLst>
        </xdr:cNvPr>
        <xdr:cNvSpPr txBox="1"/>
      </xdr:nvSpPr>
      <xdr:spPr>
        <a:xfrm>
          <a:off x="6667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9" name="直線コネクタ 158">
          <a:extLst>
            <a:ext uri="{FF2B5EF4-FFF2-40B4-BE49-F238E27FC236}">
              <a16:creationId xmlns:a16="http://schemas.microsoft.com/office/drawing/2014/main" id="{59CE2D9B-CF52-4F9B-8EE4-DC2960317069}"/>
            </a:ext>
          </a:extLst>
        </xdr:cNvPr>
        <xdr:cNvCxnSpPr/>
      </xdr:nvCxnSpPr>
      <xdr:spPr>
        <a:xfrm>
          <a:off x="6858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3550" cy="255905"/>
    <xdr:sp macro="" textlink="">
      <xdr:nvSpPr>
        <xdr:cNvPr id="160" name="テキスト ボックス 159">
          <a:extLst>
            <a:ext uri="{FF2B5EF4-FFF2-40B4-BE49-F238E27FC236}">
              <a16:creationId xmlns:a16="http://schemas.microsoft.com/office/drawing/2014/main" id="{59185697-87B7-4C5B-B3D9-D80AF4A54094}"/>
            </a:ext>
          </a:extLst>
        </xdr:cNvPr>
        <xdr:cNvSpPr txBox="1"/>
      </xdr:nvSpPr>
      <xdr:spPr>
        <a:xfrm>
          <a:off x="2755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CE7CA1B-BFFA-4680-98BD-48856D0DFBBA}"/>
            </a:ext>
          </a:extLst>
        </xdr:cNvPr>
        <xdr:cNvCxnSpPr/>
      </xdr:nvCxnSpPr>
      <xdr:spPr>
        <a:xfrm>
          <a:off x="6858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28575</xdr:rowOff>
    </xdr:from>
    <xdr:ext cx="403225" cy="255270"/>
    <xdr:sp macro="" textlink="">
      <xdr:nvSpPr>
        <xdr:cNvPr id="162" name="テキスト ボックス 161">
          <a:extLst>
            <a:ext uri="{FF2B5EF4-FFF2-40B4-BE49-F238E27FC236}">
              <a16:creationId xmlns:a16="http://schemas.microsoft.com/office/drawing/2014/main" id="{94A51ADA-CC0D-4D9F-B416-3300969D4510}"/>
            </a:ext>
          </a:extLst>
        </xdr:cNvPr>
        <xdr:cNvSpPr txBox="1"/>
      </xdr:nvSpPr>
      <xdr:spPr>
        <a:xfrm>
          <a:off x="339725" y="104298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B709357E-D94E-4220-A43E-F7F6E60999FF}"/>
            </a:ext>
          </a:extLst>
        </xdr:cNvPr>
        <xdr:cNvCxnSpPr/>
      </xdr:nvCxnSpPr>
      <xdr:spPr>
        <a:xfrm>
          <a:off x="6858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85725</xdr:rowOff>
    </xdr:from>
    <xdr:ext cx="403225" cy="254635"/>
    <xdr:sp macro="" textlink="">
      <xdr:nvSpPr>
        <xdr:cNvPr id="164" name="テキスト ボックス 163">
          <a:extLst>
            <a:ext uri="{FF2B5EF4-FFF2-40B4-BE49-F238E27FC236}">
              <a16:creationId xmlns:a16="http://schemas.microsoft.com/office/drawing/2014/main" id="{3663D67D-7580-4821-922A-A431D32DF3C2}"/>
            </a:ext>
          </a:extLst>
        </xdr:cNvPr>
        <xdr:cNvSpPr txBox="1"/>
      </xdr:nvSpPr>
      <xdr:spPr>
        <a:xfrm>
          <a:off x="339725" y="99917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113665</xdr:rowOff>
    </xdr:from>
    <xdr:to>
      <xdr:col>28</xdr:col>
      <xdr:colOff>114300</xdr:colOff>
      <xdr:row>58</xdr:row>
      <xdr:rowOff>113665</xdr:rowOff>
    </xdr:to>
    <xdr:cxnSp macro="">
      <xdr:nvCxnSpPr>
        <xdr:cNvPr id="165" name="直線コネクタ 164">
          <a:extLst>
            <a:ext uri="{FF2B5EF4-FFF2-40B4-BE49-F238E27FC236}">
              <a16:creationId xmlns:a16="http://schemas.microsoft.com/office/drawing/2014/main" id="{2FF0E01E-7A07-4486-99DF-688523A89887}"/>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142875</xdr:rowOff>
    </xdr:from>
    <xdr:ext cx="403225" cy="255905"/>
    <xdr:sp macro="" textlink="">
      <xdr:nvSpPr>
        <xdr:cNvPr id="166" name="テキスト ボックス 165">
          <a:extLst>
            <a:ext uri="{FF2B5EF4-FFF2-40B4-BE49-F238E27FC236}">
              <a16:creationId xmlns:a16="http://schemas.microsoft.com/office/drawing/2014/main" id="{8167A325-5914-49B4-A2A3-7DC43E05A29B}"/>
            </a:ext>
          </a:extLst>
        </xdr:cNvPr>
        <xdr:cNvSpPr txBox="1"/>
      </xdr:nvSpPr>
      <xdr:spPr>
        <a:xfrm>
          <a:off x="339725" y="95535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A17E116E-39BF-4DFF-A06A-79FA038F1661}"/>
            </a:ext>
          </a:extLst>
        </xdr:cNvPr>
        <xdr:cNvCxnSpPr/>
      </xdr:nvCxnSpPr>
      <xdr:spPr>
        <a:xfrm>
          <a:off x="6858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28575</xdr:rowOff>
    </xdr:from>
    <xdr:ext cx="403225" cy="255270"/>
    <xdr:sp macro="" textlink="">
      <xdr:nvSpPr>
        <xdr:cNvPr id="168" name="テキスト ボックス 167">
          <a:extLst>
            <a:ext uri="{FF2B5EF4-FFF2-40B4-BE49-F238E27FC236}">
              <a16:creationId xmlns:a16="http://schemas.microsoft.com/office/drawing/2014/main" id="{89BBBCBB-5C46-494E-8482-911073811631}"/>
            </a:ext>
          </a:extLst>
        </xdr:cNvPr>
        <xdr:cNvSpPr txBox="1"/>
      </xdr:nvSpPr>
      <xdr:spPr>
        <a:xfrm>
          <a:off x="339725" y="91090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2519ED9-24BE-4195-A076-57645D73F64D}"/>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6550" cy="254635"/>
    <xdr:sp macro="" textlink="">
      <xdr:nvSpPr>
        <xdr:cNvPr id="170" name="テキスト ボックス 169">
          <a:extLst>
            <a:ext uri="{FF2B5EF4-FFF2-40B4-BE49-F238E27FC236}">
              <a16:creationId xmlns:a16="http://schemas.microsoft.com/office/drawing/2014/main" id="{8682308C-1C44-4645-B90E-4619F6C1A3E4}"/>
            </a:ext>
          </a:extLst>
        </xdr:cNvPr>
        <xdr:cNvSpPr txBox="1"/>
      </xdr:nvSpPr>
      <xdr:spPr>
        <a:xfrm>
          <a:off x="38481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113665</xdr:rowOff>
    </xdr:to>
    <xdr:sp macro="" textlink="">
      <xdr:nvSpPr>
        <xdr:cNvPr id="171" name="【橋りょう・トンネル】&#10;有形固定資産減価償却率グラフ枠">
          <a:extLst>
            <a:ext uri="{FF2B5EF4-FFF2-40B4-BE49-F238E27FC236}">
              <a16:creationId xmlns:a16="http://schemas.microsoft.com/office/drawing/2014/main" id="{58C658DB-645B-49D5-8C20-8EB38465604E}"/>
            </a:ext>
          </a:extLst>
        </xdr:cNvPr>
        <xdr:cNvSpPr/>
      </xdr:nvSpPr>
      <xdr:spPr>
        <a:xfrm>
          <a:off x="6858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6F25EEA-1C55-47B0-9B44-AA7F803FBB42}"/>
            </a:ext>
          </a:extLst>
        </xdr:cNvPr>
        <xdr:cNvCxnSpPr/>
      </xdr:nvCxnSpPr>
      <xdr:spPr>
        <a:xfrm flipV="1">
          <a:off x="4177665" y="93713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3860" cy="257810"/>
    <xdr:sp macro="" textlink="">
      <xdr:nvSpPr>
        <xdr:cNvPr id="173" name="【橋りょう・トンネル】&#10;有形固定資産減価償却率最小値テキスト">
          <a:extLst>
            <a:ext uri="{FF2B5EF4-FFF2-40B4-BE49-F238E27FC236}">
              <a16:creationId xmlns:a16="http://schemas.microsoft.com/office/drawing/2014/main" id="{C39F4BF0-E7FE-4543-A5F7-725320C75138}"/>
            </a:ext>
          </a:extLst>
        </xdr:cNvPr>
        <xdr:cNvSpPr txBox="1"/>
      </xdr:nvSpPr>
      <xdr:spPr>
        <a:xfrm>
          <a:off x="4216400" y="10627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77B6D9AB-01CE-45E3-AB67-304DEB1BB16C}"/>
            </a:ext>
          </a:extLst>
        </xdr:cNvPr>
        <xdr:cNvCxnSpPr/>
      </xdr:nvCxnSpPr>
      <xdr:spPr>
        <a:xfrm>
          <a:off x="4108450" y="1062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3860" cy="258445"/>
    <xdr:sp macro="" textlink="">
      <xdr:nvSpPr>
        <xdr:cNvPr id="175" name="【橋りょう・トンネル】&#10;有形固定資産減価償却率最大値テキスト">
          <a:extLst>
            <a:ext uri="{FF2B5EF4-FFF2-40B4-BE49-F238E27FC236}">
              <a16:creationId xmlns:a16="http://schemas.microsoft.com/office/drawing/2014/main" id="{F00D602C-37F9-4518-BE24-2890CEC62160}"/>
            </a:ext>
          </a:extLst>
        </xdr:cNvPr>
        <xdr:cNvSpPr txBox="1"/>
      </xdr:nvSpPr>
      <xdr:spPr>
        <a:xfrm>
          <a:off x="4216400" y="91528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3C9FD840-D83C-46D8-93C4-5ADD6C2300A9}"/>
            </a:ext>
          </a:extLst>
        </xdr:cNvPr>
        <xdr:cNvCxnSpPr/>
      </xdr:nvCxnSpPr>
      <xdr:spPr>
        <a:xfrm>
          <a:off x="4108450" y="937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1905</xdr:rowOff>
    </xdr:from>
    <xdr:ext cx="403860" cy="258445"/>
    <xdr:sp macro="" textlink="">
      <xdr:nvSpPr>
        <xdr:cNvPr id="177" name="【橋りょう・トンネル】&#10;有形固定資産減価償却率平均値テキスト">
          <a:extLst>
            <a:ext uri="{FF2B5EF4-FFF2-40B4-BE49-F238E27FC236}">
              <a16:creationId xmlns:a16="http://schemas.microsoft.com/office/drawing/2014/main" id="{02ABFB23-5A4D-4974-BFBC-A2424869FEDA}"/>
            </a:ext>
          </a:extLst>
        </xdr:cNvPr>
        <xdr:cNvSpPr txBox="1"/>
      </xdr:nvSpPr>
      <xdr:spPr>
        <a:xfrm>
          <a:off x="4216400" y="1007300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150495</xdr:rowOff>
    </xdr:from>
    <xdr:to>
      <xdr:col>24</xdr:col>
      <xdr:colOff>114300</xdr:colOff>
      <xdr:row>62</xdr:row>
      <xdr:rowOff>80010</xdr:rowOff>
    </xdr:to>
    <xdr:sp macro="" textlink="">
      <xdr:nvSpPr>
        <xdr:cNvPr id="178" name="フローチャート: 判断 177">
          <a:extLst>
            <a:ext uri="{FF2B5EF4-FFF2-40B4-BE49-F238E27FC236}">
              <a16:creationId xmlns:a16="http://schemas.microsoft.com/office/drawing/2014/main" id="{1662C5F7-7902-45DC-B6C8-5AF0E1985488}"/>
            </a:ext>
          </a:extLst>
        </xdr:cNvPr>
        <xdr:cNvSpPr/>
      </xdr:nvSpPr>
      <xdr:spPr>
        <a:xfrm>
          <a:off x="4127500" y="102215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127635</xdr:rowOff>
    </xdr:from>
    <xdr:to>
      <xdr:col>20</xdr:col>
      <xdr:colOff>38100</xdr:colOff>
      <xdr:row>62</xdr:row>
      <xdr:rowOff>57785</xdr:rowOff>
    </xdr:to>
    <xdr:sp macro="" textlink="">
      <xdr:nvSpPr>
        <xdr:cNvPr id="179" name="フローチャート: 判断 178">
          <a:extLst>
            <a:ext uri="{FF2B5EF4-FFF2-40B4-BE49-F238E27FC236}">
              <a16:creationId xmlns:a16="http://schemas.microsoft.com/office/drawing/2014/main" id="{D258E986-83EA-475F-A095-A1564D17971C}"/>
            </a:ext>
          </a:extLst>
        </xdr:cNvPr>
        <xdr:cNvSpPr/>
      </xdr:nvSpPr>
      <xdr:spPr>
        <a:xfrm>
          <a:off x="3384550" y="10198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1905</xdr:rowOff>
    </xdr:from>
    <xdr:to>
      <xdr:col>15</xdr:col>
      <xdr:colOff>101600</xdr:colOff>
      <xdr:row>61</xdr:row>
      <xdr:rowOff>102870</xdr:rowOff>
    </xdr:to>
    <xdr:sp macro="" textlink="">
      <xdr:nvSpPr>
        <xdr:cNvPr id="180" name="フローチャート: 判断 179">
          <a:extLst>
            <a:ext uri="{FF2B5EF4-FFF2-40B4-BE49-F238E27FC236}">
              <a16:creationId xmlns:a16="http://schemas.microsoft.com/office/drawing/2014/main" id="{818BAA50-7C8B-4075-9635-AC801E8C743F}"/>
            </a:ext>
          </a:extLst>
        </xdr:cNvPr>
        <xdr:cNvSpPr/>
      </xdr:nvSpPr>
      <xdr:spPr>
        <a:xfrm>
          <a:off x="2571750" y="100730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1" name="フローチャート: 判断 180">
          <a:extLst>
            <a:ext uri="{FF2B5EF4-FFF2-40B4-BE49-F238E27FC236}">
              <a16:creationId xmlns:a16="http://schemas.microsoft.com/office/drawing/2014/main" id="{2CBBF3D9-1E57-43DC-8F68-EED4CFA31825}"/>
            </a:ext>
          </a:extLst>
        </xdr:cNvPr>
        <xdr:cNvSpPr/>
      </xdr:nvSpPr>
      <xdr:spPr>
        <a:xfrm>
          <a:off x="177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152400</xdr:rowOff>
    </xdr:from>
    <xdr:to>
      <xdr:col>6</xdr:col>
      <xdr:colOff>38100</xdr:colOff>
      <xdr:row>61</xdr:row>
      <xdr:rowOff>81915</xdr:rowOff>
    </xdr:to>
    <xdr:sp macro="" textlink="">
      <xdr:nvSpPr>
        <xdr:cNvPr id="182" name="フローチャート: 判断 181">
          <a:extLst>
            <a:ext uri="{FF2B5EF4-FFF2-40B4-BE49-F238E27FC236}">
              <a16:creationId xmlns:a16="http://schemas.microsoft.com/office/drawing/2014/main" id="{EABE5B51-9A9F-40CA-80CC-510E6063628C}"/>
            </a:ext>
          </a:extLst>
        </xdr:cNvPr>
        <xdr:cNvSpPr/>
      </xdr:nvSpPr>
      <xdr:spPr>
        <a:xfrm>
          <a:off x="984250" y="1005840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5905"/>
    <xdr:sp macro="" textlink="">
      <xdr:nvSpPr>
        <xdr:cNvPr id="183" name="テキスト ボックス 182">
          <a:extLst>
            <a:ext uri="{FF2B5EF4-FFF2-40B4-BE49-F238E27FC236}">
              <a16:creationId xmlns:a16="http://schemas.microsoft.com/office/drawing/2014/main" id="{6E5EDA1C-2699-4432-B4D8-4DDCF998C5AC}"/>
            </a:ext>
          </a:extLst>
        </xdr:cNvPr>
        <xdr:cNvSpPr txBox="1"/>
      </xdr:nvSpPr>
      <xdr:spPr>
        <a:xfrm>
          <a:off x="40068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111125</xdr:rowOff>
    </xdr:from>
    <xdr:ext cx="762000" cy="255905"/>
    <xdr:sp macro="" textlink="">
      <xdr:nvSpPr>
        <xdr:cNvPr id="184" name="テキスト ボックス 183">
          <a:extLst>
            <a:ext uri="{FF2B5EF4-FFF2-40B4-BE49-F238E27FC236}">
              <a16:creationId xmlns:a16="http://schemas.microsoft.com/office/drawing/2014/main" id="{C30C53A9-A97E-4D3E-9D87-355023C0A58A}"/>
            </a:ext>
          </a:extLst>
        </xdr:cNvPr>
        <xdr:cNvSpPr txBox="1"/>
      </xdr:nvSpPr>
      <xdr:spPr>
        <a:xfrm>
          <a:off x="32543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2000" cy="255905"/>
    <xdr:sp macro="" textlink="">
      <xdr:nvSpPr>
        <xdr:cNvPr id="185" name="テキスト ボックス 184">
          <a:extLst>
            <a:ext uri="{FF2B5EF4-FFF2-40B4-BE49-F238E27FC236}">
              <a16:creationId xmlns:a16="http://schemas.microsoft.com/office/drawing/2014/main" id="{33D4B0D3-1716-482E-9A14-6B89A04B5552}"/>
            </a:ext>
          </a:extLst>
        </xdr:cNvPr>
        <xdr:cNvSpPr txBox="1"/>
      </xdr:nvSpPr>
      <xdr:spPr>
        <a:xfrm>
          <a:off x="24511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5905"/>
    <xdr:sp macro="" textlink="">
      <xdr:nvSpPr>
        <xdr:cNvPr id="186" name="テキスト ボックス 185">
          <a:extLst>
            <a:ext uri="{FF2B5EF4-FFF2-40B4-BE49-F238E27FC236}">
              <a16:creationId xmlns:a16="http://schemas.microsoft.com/office/drawing/2014/main" id="{CFA54584-4940-4E9B-A553-3D4F83B39304}"/>
            </a:ext>
          </a:extLst>
        </xdr:cNvPr>
        <xdr:cNvSpPr txBox="1"/>
      </xdr:nvSpPr>
      <xdr:spPr>
        <a:xfrm>
          <a:off x="1657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111125</xdr:rowOff>
    </xdr:from>
    <xdr:ext cx="762000" cy="255905"/>
    <xdr:sp macro="" textlink="">
      <xdr:nvSpPr>
        <xdr:cNvPr id="187" name="テキスト ボックス 186">
          <a:extLst>
            <a:ext uri="{FF2B5EF4-FFF2-40B4-BE49-F238E27FC236}">
              <a16:creationId xmlns:a16="http://schemas.microsoft.com/office/drawing/2014/main" id="{90EF4227-27DB-4705-9A61-E6EB881A4F07}"/>
            </a:ext>
          </a:extLst>
        </xdr:cNvPr>
        <xdr:cNvSpPr txBox="1"/>
      </xdr:nvSpPr>
      <xdr:spPr>
        <a:xfrm>
          <a:off x="854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14605</xdr:rowOff>
    </xdr:from>
    <xdr:to>
      <xdr:col>24</xdr:col>
      <xdr:colOff>114300</xdr:colOff>
      <xdr:row>62</xdr:row>
      <xdr:rowOff>116840</xdr:rowOff>
    </xdr:to>
    <xdr:sp macro="" textlink="">
      <xdr:nvSpPr>
        <xdr:cNvPr id="188" name="楕円 187">
          <a:extLst>
            <a:ext uri="{FF2B5EF4-FFF2-40B4-BE49-F238E27FC236}">
              <a16:creationId xmlns:a16="http://schemas.microsoft.com/office/drawing/2014/main" id="{FF194314-6FFD-441D-9F0F-787BAC100AAD}"/>
            </a:ext>
          </a:extLst>
        </xdr:cNvPr>
        <xdr:cNvSpPr/>
      </xdr:nvSpPr>
      <xdr:spPr>
        <a:xfrm>
          <a:off x="4127500" y="10250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165100</xdr:rowOff>
    </xdr:from>
    <xdr:ext cx="403860" cy="258445"/>
    <xdr:sp macro="" textlink="">
      <xdr:nvSpPr>
        <xdr:cNvPr id="189" name="【橋りょう・トンネル】&#10;有形固定資産減価償却率該当値テキスト">
          <a:extLst>
            <a:ext uri="{FF2B5EF4-FFF2-40B4-BE49-F238E27FC236}">
              <a16:creationId xmlns:a16="http://schemas.microsoft.com/office/drawing/2014/main" id="{98FA8A4B-FF39-4D00-B654-065EEE43144D}"/>
            </a:ext>
          </a:extLst>
        </xdr:cNvPr>
        <xdr:cNvSpPr txBox="1"/>
      </xdr:nvSpPr>
      <xdr:spPr>
        <a:xfrm>
          <a:off x="4216400" y="102362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161925</xdr:rowOff>
    </xdr:from>
    <xdr:to>
      <xdr:col>20</xdr:col>
      <xdr:colOff>38100</xdr:colOff>
      <xdr:row>62</xdr:row>
      <xdr:rowOff>92075</xdr:rowOff>
    </xdr:to>
    <xdr:sp macro="" textlink="">
      <xdr:nvSpPr>
        <xdr:cNvPr id="190" name="楕円 189">
          <a:extLst>
            <a:ext uri="{FF2B5EF4-FFF2-40B4-BE49-F238E27FC236}">
              <a16:creationId xmlns:a16="http://schemas.microsoft.com/office/drawing/2014/main" id="{6B1CF6FC-9744-439F-826A-0CBE95C202D2}"/>
            </a:ext>
          </a:extLst>
        </xdr:cNvPr>
        <xdr:cNvSpPr/>
      </xdr:nvSpPr>
      <xdr:spPr>
        <a:xfrm>
          <a:off x="3384550" y="10233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62</xdr:row>
      <xdr:rowOff>40640</xdr:rowOff>
    </xdr:from>
    <xdr:to>
      <xdr:col>24</xdr:col>
      <xdr:colOff>63500</xdr:colOff>
      <xdr:row>62</xdr:row>
      <xdr:rowOff>65405</xdr:rowOff>
    </xdr:to>
    <xdr:cxnSp macro="">
      <xdr:nvCxnSpPr>
        <xdr:cNvPr id="191" name="直線コネクタ 190">
          <a:extLst>
            <a:ext uri="{FF2B5EF4-FFF2-40B4-BE49-F238E27FC236}">
              <a16:creationId xmlns:a16="http://schemas.microsoft.com/office/drawing/2014/main" id="{AC4C31C2-71F3-4239-8AD8-2339C03F9D0D}"/>
            </a:ext>
          </a:extLst>
        </xdr:cNvPr>
        <xdr:cNvCxnSpPr/>
      </xdr:nvCxnSpPr>
      <xdr:spPr>
        <a:xfrm>
          <a:off x="3425825" y="10276840"/>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129540</xdr:rowOff>
    </xdr:from>
    <xdr:to>
      <xdr:col>15</xdr:col>
      <xdr:colOff>101600</xdr:colOff>
      <xdr:row>62</xdr:row>
      <xdr:rowOff>59690</xdr:rowOff>
    </xdr:to>
    <xdr:sp macro="" textlink="">
      <xdr:nvSpPr>
        <xdr:cNvPr id="192" name="楕円 191">
          <a:extLst>
            <a:ext uri="{FF2B5EF4-FFF2-40B4-BE49-F238E27FC236}">
              <a16:creationId xmlns:a16="http://schemas.microsoft.com/office/drawing/2014/main" id="{8706B0C1-55F4-4942-8FA1-EE19EED62FF7}"/>
            </a:ext>
          </a:extLst>
        </xdr:cNvPr>
        <xdr:cNvSpPr/>
      </xdr:nvSpPr>
      <xdr:spPr>
        <a:xfrm>
          <a:off x="2571750" y="10200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8255</xdr:rowOff>
    </xdr:from>
    <xdr:to>
      <xdr:col>19</xdr:col>
      <xdr:colOff>174625</xdr:colOff>
      <xdr:row>62</xdr:row>
      <xdr:rowOff>40640</xdr:rowOff>
    </xdr:to>
    <xdr:cxnSp macro="">
      <xdr:nvCxnSpPr>
        <xdr:cNvPr id="193" name="直線コネクタ 192">
          <a:extLst>
            <a:ext uri="{FF2B5EF4-FFF2-40B4-BE49-F238E27FC236}">
              <a16:creationId xmlns:a16="http://schemas.microsoft.com/office/drawing/2014/main" id="{1CE01A35-7FBE-43F7-9746-AEFDD8E5B0B8}"/>
            </a:ext>
          </a:extLst>
        </xdr:cNvPr>
        <xdr:cNvCxnSpPr/>
      </xdr:nvCxnSpPr>
      <xdr:spPr>
        <a:xfrm>
          <a:off x="2622550" y="1024445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4" name="楕円 193">
          <a:extLst>
            <a:ext uri="{FF2B5EF4-FFF2-40B4-BE49-F238E27FC236}">
              <a16:creationId xmlns:a16="http://schemas.microsoft.com/office/drawing/2014/main" id="{76ABFCC4-3FF2-4AB6-9D02-BD763992F335}"/>
            </a:ext>
          </a:extLst>
        </xdr:cNvPr>
        <xdr:cNvSpPr/>
      </xdr:nvSpPr>
      <xdr:spPr>
        <a:xfrm>
          <a:off x="1778000" y="1017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153035</xdr:rowOff>
    </xdr:from>
    <xdr:to>
      <xdr:col>15</xdr:col>
      <xdr:colOff>50800</xdr:colOff>
      <xdr:row>62</xdr:row>
      <xdr:rowOff>8255</xdr:rowOff>
    </xdr:to>
    <xdr:cxnSp macro="">
      <xdr:nvCxnSpPr>
        <xdr:cNvPr id="195" name="直線コネクタ 194">
          <a:extLst>
            <a:ext uri="{FF2B5EF4-FFF2-40B4-BE49-F238E27FC236}">
              <a16:creationId xmlns:a16="http://schemas.microsoft.com/office/drawing/2014/main" id="{A7EBF6D9-A6E8-4D5F-AD05-D909BE5CECE5}"/>
            </a:ext>
          </a:extLst>
        </xdr:cNvPr>
        <xdr:cNvCxnSpPr/>
      </xdr:nvCxnSpPr>
      <xdr:spPr>
        <a:xfrm>
          <a:off x="1828800" y="1022413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165100</xdr:rowOff>
    </xdr:to>
    <xdr:sp macro="" textlink="">
      <xdr:nvSpPr>
        <xdr:cNvPr id="196" name="楕円 195">
          <a:extLst>
            <a:ext uri="{FF2B5EF4-FFF2-40B4-BE49-F238E27FC236}">
              <a16:creationId xmlns:a16="http://schemas.microsoft.com/office/drawing/2014/main" id="{F39CE2BC-2F9B-4533-AD5D-2D10DC10933B}"/>
            </a:ext>
          </a:extLst>
        </xdr:cNvPr>
        <xdr:cNvSpPr/>
      </xdr:nvSpPr>
      <xdr:spPr>
        <a:xfrm>
          <a:off x="984250" y="10138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118745</xdr:rowOff>
    </xdr:from>
    <xdr:to>
      <xdr:col>10</xdr:col>
      <xdr:colOff>114300</xdr:colOff>
      <xdr:row>61</xdr:row>
      <xdr:rowOff>153035</xdr:rowOff>
    </xdr:to>
    <xdr:cxnSp macro="">
      <xdr:nvCxnSpPr>
        <xdr:cNvPr id="197" name="直線コネクタ 196">
          <a:extLst>
            <a:ext uri="{FF2B5EF4-FFF2-40B4-BE49-F238E27FC236}">
              <a16:creationId xmlns:a16="http://schemas.microsoft.com/office/drawing/2014/main" id="{B9E094AB-9051-4FCF-9DA3-F9D69009AFF5}"/>
            </a:ext>
          </a:extLst>
        </xdr:cNvPr>
        <xdr:cNvCxnSpPr/>
      </xdr:nvCxnSpPr>
      <xdr:spPr>
        <a:xfrm>
          <a:off x="1025525" y="10189845"/>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74295</xdr:rowOff>
    </xdr:from>
    <xdr:ext cx="405130" cy="255905"/>
    <xdr:sp macro="" textlink="">
      <xdr:nvSpPr>
        <xdr:cNvPr id="198" name="n_1aveValue【橋りょう・トンネル】&#10;有形固定資産減価償却率">
          <a:extLst>
            <a:ext uri="{FF2B5EF4-FFF2-40B4-BE49-F238E27FC236}">
              <a16:creationId xmlns:a16="http://schemas.microsoft.com/office/drawing/2014/main" id="{36A2B12D-DC25-4EA4-9098-913C9A564F72}"/>
            </a:ext>
          </a:extLst>
        </xdr:cNvPr>
        <xdr:cNvSpPr txBox="1"/>
      </xdr:nvSpPr>
      <xdr:spPr>
        <a:xfrm>
          <a:off x="3239135" y="9980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120015</xdr:rowOff>
    </xdr:from>
    <xdr:ext cx="402590" cy="254635"/>
    <xdr:sp macro="" textlink="">
      <xdr:nvSpPr>
        <xdr:cNvPr id="199" name="n_2aveValue【橋りょう・トンネル】&#10;有形固定資産減価償却率">
          <a:extLst>
            <a:ext uri="{FF2B5EF4-FFF2-40B4-BE49-F238E27FC236}">
              <a16:creationId xmlns:a16="http://schemas.microsoft.com/office/drawing/2014/main" id="{BB290632-092C-461B-9D64-DA5D11B9DC22}"/>
            </a:ext>
          </a:extLst>
        </xdr:cNvPr>
        <xdr:cNvSpPr txBox="1"/>
      </xdr:nvSpPr>
      <xdr:spPr>
        <a:xfrm>
          <a:off x="2439035" y="986091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135255</xdr:rowOff>
    </xdr:from>
    <xdr:ext cx="402590" cy="258445"/>
    <xdr:sp macro="" textlink="">
      <xdr:nvSpPr>
        <xdr:cNvPr id="200" name="n_3aveValue【橋りょう・トンネル】&#10;有形固定資産減価償却率">
          <a:extLst>
            <a:ext uri="{FF2B5EF4-FFF2-40B4-BE49-F238E27FC236}">
              <a16:creationId xmlns:a16="http://schemas.microsoft.com/office/drawing/2014/main" id="{66FB8B7A-B612-4DDD-8C82-85C4DB4E1F2E}"/>
            </a:ext>
          </a:extLst>
        </xdr:cNvPr>
        <xdr:cNvSpPr txBox="1"/>
      </xdr:nvSpPr>
      <xdr:spPr>
        <a:xfrm>
          <a:off x="1645285" y="98761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98425</xdr:rowOff>
    </xdr:from>
    <xdr:ext cx="402590" cy="255270"/>
    <xdr:sp macro="" textlink="">
      <xdr:nvSpPr>
        <xdr:cNvPr id="201" name="n_4aveValue【橋りょう・トンネル】&#10;有形固定資産減価償却率">
          <a:extLst>
            <a:ext uri="{FF2B5EF4-FFF2-40B4-BE49-F238E27FC236}">
              <a16:creationId xmlns:a16="http://schemas.microsoft.com/office/drawing/2014/main" id="{CAD1EE5A-7204-4B7A-889A-89EF56AF32B9}"/>
            </a:ext>
          </a:extLst>
        </xdr:cNvPr>
        <xdr:cNvSpPr txBox="1"/>
      </xdr:nvSpPr>
      <xdr:spPr>
        <a:xfrm>
          <a:off x="851535" y="98393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83185</xdr:rowOff>
    </xdr:from>
    <xdr:ext cx="405130" cy="257175"/>
    <xdr:sp macro="" textlink="">
      <xdr:nvSpPr>
        <xdr:cNvPr id="202" name="n_1mainValue【橋りょう・トンネル】&#10;有形固定資産減価償却率">
          <a:extLst>
            <a:ext uri="{FF2B5EF4-FFF2-40B4-BE49-F238E27FC236}">
              <a16:creationId xmlns:a16="http://schemas.microsoft.com/office/drawing/2014/main" id="{EB048ECB-B3C3-4282-B66E-6A0044AEF7AB}"/>
            </a:ext>
          </a:extLst>
        </xdr:cNvPr>
        <xdr:cNvSpPr txBox="1"/>
      </xdr:nvSpPr>
      <xdr:spPr>
        <a:xfrm>
          <a:off x="3239135" y="10319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50800</xdr:rowOff>
    </xdr:from>
    <xdr:ext cx="402590" cy="257175"/>
    <xdr:sp macro="" textlink="">
      <xdr:nvSpPr>
        <xdr:cNvPr id="203" name="n_2mainValue【橋りょう・トンネル】&#10;有形固定資産減価償却率">
          <a:extLst>
            <a:ext uri="{FF2B5EF4-FFF2-40B4-BE49-F238E27FC236}">
              <a16:creationId xmlns:a16="http://schemas.microsoft.com/office/drawing/2014/main" id="{20ECFDCC-E9F4-4F82-9772-D21C01B51674}"/>
            </a:ext>
          </a:extLst>
        </xdr:cNvPr>
        <xdr:cNvSpPr txBox="1"/>
      </xdr:nvSpPr>
      <xdr:spPr>
        <a:xfrm>
          <a:off x="2439035" y="102870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23495</xdr:rowOff>
    </xdr:from>
    <xdr:ext cx="402590" cy="257810"/>
    <xdr:sp macro="" textlink="">
      <xdr:nvSpPr>
        <xdr:cNvPr id="204" name="n_3mainValue【橋りょう・トンネル】&#10;有形固定資産減価償却率">
          <a:extLst>
            <a:ext uri="{FF2B5EF4-FFF2-40B4-BE49-F238E27FC236}">
              <a16:creationId xmlns:a16="http://schemas.microsoft.com/office/drawing/2014/main" id="{3E7DE9AB-B2E9-4A9D-8612-7D6792635281}"/>
            </a:ext>
          </a:extLst>
        </xdr:cNvPr>
        <xdr:cNvSpPr txBox="1"/>
      </xdr:nvSpPr>
      <xdr:spPr>
        <a:xfrm>
          <a:off x="1645285" y="1025969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160655</xdr:rowOff>
    </xdr:from>
    <xdr:ext cx="402590" cy="257810"/>
    <xdr:sp macro="" textlink="">
      <xdr:nvSpPr>
        <xdr:cNvPr id="205" name="n_4mainValue【橋りょう・トンネル】&#10;有形固定資産減価償却率">
          <a:extLst>
            <a:ext uri="{FF2B5EF4-FFF2-40B4-BE49-F238E27FC236}">
              <a16:creationId xmlns:a16="http://schemas.microsoft.com/office/drawing/2014/main" id="{1A1C0FC9-F11C-41F2-8BF0-981FBBF5A39E}"/>
            </a:ext>
          </a:extLst>
        </xdr:cNvPr>
        <xdr:cNvSpPr txBox="1"/>
      </xdr:nvSpPr>
      <xdr:spPr>
        <a:xfrm>
          <a:off x="851535" y="1023175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6" name="正方形/長方形 205">
          <a:extLst>
            <a:ext uri="{FF2B5EF4-FFF2-40B4-BE49-F238E27FC236}">
              <a16:creationId xmlns:a16="http://schemas.microsoft.com/office/drawing/2014/main" id="{17DD2D61-8D07-441E-93F6-E4F4E1ADDF60}"/>
            </a:ext>
          </a:extLst>
        </xdr:cNvPr>
        <xdr:cNvSpPr/>
      </xdr:nvSpPr>
      <xdr:spPr>
        <a:xfrm>
          <a:off x="595630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D514227-9EA7-4A3B-B36B-5C8B8571F093}"/>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31115</xdr:rowOff>
    </xdr:to>
    <xdr:sp macro="" textlink="">
      <xdr:nvSpPr>
        <xdr:cNvPr id="208" name="正方形/長方形 207">
          <a:extLst>
            <a:ext uri="{FF2B5EF4-FFF2-40B4-BE49-F238E27FC236}">
              <a16:creationId xmlns:a16="http://schemas.microsoft.com/office/drawing/2014/main" id="{3F949912-8370-4A81-BBCF-5D5F89550C38}"/>
            </a:ext>
          </a:extLst>
        </xdr:cNvPr>
        <xdr:cNvSpPr/>
      </xdr:nvSpPr>
      <xdr:spPr>
        <a:xfrm>
          <a:off x="60642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E9D6403-31D3-4D9F-93D6-976ACB069C11}"/>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31115</xdr:rowOff>
    </xdr:to>
    <xdr:sp macro="" textlink="">
      <xdr:nvSpPr>
        <xdr:cNvPr id="210" name="正方形/長方形 209">
          <a:extLst>
            <a:ext uri="{FF2B5EF4-FFF2-40B4-BE49-F238E27FC236}">
              <a16:creationId xmlns:a16="http://schemas.microsoft.com/office/drawing/2014/main" id="{9B243000-E804-41D8-9402-D748121E6CE8}"/>
            </a:ext>
          </a:extLst>
        </xdr:cNvPr>
        <xdr:cNvSpPr/>
      </xdr:nvSpPr>
      <xdr:spPr>
        <a:xfrm>
          <a:off x="69850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694AD65-F2DE-48B7-A08C-FFB2939BC438}"/>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120015</xdr:rowOff>
    </xdr:from>
    <xdr:to>
      <xdr:col>54</xdr:col>
      <xdr:colOff>127000</xdr:colOff>
      <xdr:row>53</xdr:row>
      <xdr:rowOff>31115</xdr:rowOff>
    </xdr:to>
    <xdr:sp macro="" textlink="">
      <xdr:nvSpPr>
        <xdr:cNvPr id="212" name="正方形/長方形 211">
          <a:extLst>
            <a:ext uri="{FF2B5EF4-FFF2-40B4-BE49-F238E27FC236}">
              <a16:creationId xmlns:a16="http://schemas.microsoft.com/office/drawing/2014/main" id="{C890A781-B6B1-4CC8-92C4-7A5C775B60F4}"/>
            </a:ext>
          </a:extLst>
        </xdr:cNvPr>
        <xdr:cNvSpPr/>
      </xdr:nvSpPr>
      <xdr:spPr>
        <a:xfrm>
          <a:off x="8013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113665</xdr:rowOff>
    </xdr:to>
    <xdr:sp macro="" textlink="">
      <xdr:nvSpPr>
        <xdr:cNvPr id="213" name="正方形/長方形 212">
          <a:extLst>
            <a:ext uri="{FF2B5EF4-FFF2-40B4-BE49-F238E27FC236}">
              <a16:creationId xmlns:a16="http://schemas.microsoft.com/office/drawing/2014/main" id="{3BAE59B3-A43E-4E29-A8B2-AD83BB0D6DB9}"/>
            </a:ext>
          </a:extLst>
        </xdr:cNvPr>
        <xdr:cNvSpPr/>
      </xdr:nvSpPr>
      <xdr:spPr>
        <a:xfrm>
          <a:off x="595630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4790"/>
    <xdr:sp macro="" textlink="">
      <xdr:nvSpPr>
        <xdr:cNvPr id="214" name="テキスト ボックス 213">
          <a:extLst>
            <a:ext uri="{FF2B5EF4-FFF2-40B4-BE49-F238E27FC236}">
              <a16:creationId xmlns:a16="http://schemas.microsoft.com/office/drawing/2014/main" id="{A2476F85-3EA5-47E3-9D93-3FCFD7D0045E}"/>
            </a:ext>
          </a:extLst>
        </xdr:cNvPr>
        <xdr:cNvSpPr txBox="1"/>
      </xdr:nvSpPr>
      <xdr:spPr>
        <a:xfrm>
          <a:off x="591820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5" name="直線コネクタ 214">
          <a:extLst>
            <a:ext uri="{FF2B5EF4-FFF2-40B4-BE49-F238E27FC236}">
              <a16:creationId xmlns:a16="http://schemas.microsoft.com/office/drawing/2014/main" id="{53FDF2A5-376D-4623-8E39-729F512C767E}"/>
            </a:ext>
          </a:extLst>
        </xdr:cNvPr>
        <xdr:cNvCxnSpPr/>
      </xdr:nvCxnSpPr>
      <xdr:spPr>
        <a:xfrm>
          <a:off x="5956300" y="11010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6" name="直線コネクタ 215">
          <a:extLst>
            <a:ext uri="{FF2B5EF4-FFF2-40B4-BE49-F238E27FC236}">
              <a16:creationId xmlns:a16="http://schemas.microsoft.com/office/drawing/2014/main" id="{03B01BEA-F115-4B46-9E9F-43EEC0C5FFE3}"/>
            </a:ext>
          </a:extLst>
        </xdr:cNvPr>
        <xdr:cNvCxnSpPr/>
      </xdr:nvCxnSpPr>
      <xdr:spPr>
        <a:xfrm>
          <a:off x="5956300" y="10641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8445"/>
    <xdr:sp macro="" textlink="">
      <xdr:nvSpPr>
        <xdr:cNvPr id="217" name="テキスト ボックス 216">
          <a:extLst>
            <a:ext uri="{FF2B5EF4-FFF2-40B4-BE49-F238E27FC236}">
              <a16:creationId xmlns:a16="http://schemas.microsoft.com/office/drawing/2014/main" id="{1AA141E8-678B-46CB-A31A-6C15FDF26B3B}"/>
            </a:ext>
          </a:extLst>
        </xdr:cNvPr>
        <xdr:cNvSpPr txBox="1"/>
      </xdr:nvSpPr>
      <xdr:spPr>
        <a:xfrm>
          <a:off x="5726430" y="1050671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6FDF532-1F3C-48F0-98AD-28920493D8A0}"/>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66675</xdr:rowOff>
    </xdr:from>
    <xdr:ext cx="681990" cy="258445"/>
    <xdr:sp macro="" textlink="">
      <xdr:nvSpPr>
        <xdr:cNvPr id="219" name="テキスト ボックス 218">
          <a:extLst>
            <a:ext uri="{FF2B5EF4-FFF2-40B4-BE49-F238E27FC236}">
              <a16:creationId xmlns:a16="http://schemas.microsoft.com/office/drawing/2014/main" id="{13E05C47-38F6-42A0-9812-5D749ADE71A4}"/>
            </a:ext>
          </a:extLst>
        </xdr:cNvPr>
        <xdr:cNvSpPr txBox="1"/>
      </xdr:nvSpPr>
      <xdr:spPr>
        <a:xfrm>
          <a:off x="5327650" y="101377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3CFDA13-FFA0-4744-B9B4-C9F630BD2214}"/>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1990" cy="255270"/>
    <xdr:sp macro="" textlink="">
      <xdr:nvSpPr>
        <xdr:cNvPr id="221" name="テキスト ボックス 220">
          <a:extLst>
            <a:ext uri="{FF2B5EF4-FFF2-40B4-BE49-F238E27FC236}">
              <a16:creationId xmlns:a16="http://schemas.microsoft.com/office/drawing/2014/main" id="{9C309B88-3F54-4822-BC92-52B4DC053746}"/>
            </a:ext>
          </a:extLst>
        </xdr:cNvPr>
        <xdr:cNvSpPr txBox="1"/>
      </xdr:nvSpPr>
      <xdr:spPr>
        <a:xfrm>
          <a:off x="5327650" y="97694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2" name="直線コネクタ 221">
          <a:extLst>
            <a:ext uri="{FF2B5EF4-FFF2-40B4-BE49-F238E27FC236}">
              <a16:creationId xmlns:a16="http://schemas.microsoft.com/office/drawing/2014/main" id="{DA819A07-64D5-49C6-998B-0B6CA00499B6}"/>
            </a:ext>
          </a:extLst>
        </xdr:cNvPr>
        <xdr:cNvCxnSpPr/>
      </xdr:nvCxnSpPr>
      <xdr:spPr>
        <a:xfrm>
          <a:off x="5956300" y="9543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990" cy="257810"/>
    <xdr:sp macro="" textlink="">
      <xdr:nvSpPr>
        <xdr:cNvPr id="223" name="テキスト ボックス 222">
          <a:extLst>
            <a:ext uri="{FF2B5EF4-FFF2-40B4-BE49-F238E27FC236}">
              <a16:creationId xmlns:a16="http://schemas.microsoft.com/office/drawing/2014/main" id="{D864BF74-35F5-4026-B307-011AA88ADA6D}"/>
            </a:ext>
          </a:extLst>
        </xdr:cNvPr>
        <xdr:cNvSpPr txBox="1"/>
      </xdr:nvSpPr>
      <xdr:spPr>
        <a:xfrm>
          <a:off x="5327650" y="9408160"/>
          <a:ext cx="6819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5F4D94F-3CF6-45B1-8037-B00ECDB159E1}"/>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990" cy="257810"/>
    <xdr:sp macro="" textlink="">
      <xdr:nvSpPr>
        <xdr:cNvPr id="225" name="テキスト ボックス 224">
          <a:extLst>
            <a:ext uri="{FF2B5EF4-FFF2-40B4-BE49-F238E27FC236}">
              <a16:creationId xmlns:a16="http://schemas.microsoft.com/office/drawing/2014/main" id="{0131F0BA-F19F-4753-9CEF-2BFBE440065F}"/>
            </a:ext>
          </a:extLst>
        </xdr:cNvPr>
        <xdr:cNvSpPr txBox="1"/>
      </xdr:nvSpPr>
      <xdr:spPr>
        <a:xfrm>
          <a:off x="5327650" y="9039860"/>
          <a:ext cx="6819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FC2BA48-3C9C-4786-9AD9-B53BF2BDBBA1}"/>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85725</xdr:rowOff>
    </xdr:from>
    <xdr:ext cx="681990" cy="254635"/>
    <xdr:sp macro="" textlink="">
      <xdr:nvSpPr>
        <xdr:cNvPr id="227" name="テキスト ボックス 226">
          <a:extLst>
            <a:ext uri="{FF2B5EF4-FFF2-40B4-BE49-F238E27FC236}">
              <a16:creationId xmlns:a16="http://schemas.microsoft.com/office/drawing/2014/main" id="{01B5B50B-BE2E-45E7-A344-2DAB41D14FF0}"/>
            </a:ext>
          </a:extLst>
        </xdr:cNvPr>
        <xdr:cNvSpPr txBox="1"/>
      </xdr:nvSpPr>
      <xdr:spPr>
        <a:xfrm>
          <a:off x="5327650" y="8670925"/>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113665</xdr:rowOff>
    </xdr:to>
    <xdr:sp macro="" textlink="">
      <xdr:nvSpPr>
        <xdr:cNvPr id="228" name="【橋りょう・トンネル】&#10;一人当たり有形固定資産（償却資産）額グラフ枠">
          <a:extLst>
            <a:ext uri="{FF2B5EF4-FFF2-40B4-BE49-F238E27FC236}">
              <a16:creationId xmlns:a16="http://schemas.microsoft.com/office/drawing/2014/main" id="{072A6ECB-D7C2-4E84-8379-FB5005852F99}"/>
            </a:ext>
          </a:extLst>
        </xdr:cNvPr>
        <xdr:cNvSpPr/>
      </xdr:nvSpPr>
      <xdr:spPr>
        <a:xfrm>
          <a:off x="595630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67945</xdr:rowOff>
    </xdr:from>
    <xdr:to>
      <xdr:col>54</xdr:col>
      <xdr:colOff>174625</xdr:colOff>
      <xdr:row>64</xdr:row>
      <xdr:rowOff>74295</xdr:rowOff>
    </xdr:to>
    <xdr:cxnSp macro="">
      <xdr:nvCxnSpPr>
        <xdr:cNvPr id="229" name="直線コネクタ 228">
          <a:extLst>
            <a:ext uri="{FF2B5EF4-FFF2-40B4-BE49-F238E27FC236}">
              <a16:creationId xmlns:a16="http://schemas.microsoft.com/office/drawing/2014/main" id="{AC80E7AA-155F-4F75-9221-F614218D0B2C}"/>
            </a:ext>
          </a:extLst>
        </xdr:cNvPr>
        <xdr:cNvCxnSpPr/>
      </xdr:nvCxnSpPr>
      <xdr:spPr>
        <a:xfrm flipV="1">
          <a:off x="9426575" y="931354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8630" cy="255905"/>
    <xdr:sp macro="" textlink="">
      <xdr:nvSpPr>
        <xdr:cNvPr id="230" name="【橋りょう・トンネル】&#10;一人当たり有形固定資産（償却資産）額最小値テキスト">
          <a:extLst>
            <a:ext uri="{FF2B5EF4-FFF2-40B4-BE49-F238E27FC236}">
              <a16:creationId xmlns:a16="http://schemas.microsoft.com/office/drawing/2014/main" id="{038D6D11-10E6-4C4F-ACF2-43CCE8902957}"/>
            </a:ext>
          </a:extLst>
        </xdr:cNvPr>
        <xdr:cNvSpPr txBox="1"/>
      </xdr:nvSpPr>
      <xdr:spPr>
        <a:xfrm>
          <a:off x="9467850" y="1064387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74295</xdr:rowOff>
    </xdr:from>
    <xdr:to>
      <xdr:col>55</xdr:col>
      <xdr:colOff>88900</xdr:colOff>
      <xdr:row>64</xdr:row>
      <xdr:rowOff>74295</xdr:rowOff>
    </xdr:to>
    <xdr:cxnSp macro="">
      <xdr:nvCxnSpPr>
        <xdr:cNvPr id="231" name="直線コネクタ 230">
          <a:extLst>
            <a:ext uri="{FF2B5EF4-FFF2-40B4-BE49-F238E27FC236}">
              <a16:creationId xmlns:a16="http://schemas.microsoft.com/office/drawing/2014/main" id="{BBD7420E-A0AF-41A2-85E8-2258615C4DE5}"/>
            </a:ext>
          </a:extLst>
        </xdr:cNvPr>
        <xdr:cNvCxnSpPr/>
      </xdr:nvCxnSpPr>
      <xdr:spPr>
        <a:xfrm>
          <a:off x="9359900" y="10640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14605</xdr:rowOff>
    </xdr:from>
    <xdr:ext cx="688975" cy="258445"/>
    <xdr:sp macro="" textlink="">
      <xdr:nvSpPr>
        <xdr:cNvPr id="232" name="【橋りょう・トンネル】&#10;一人当たり有形固定資産（償却資産）額最大値テキスト">
          <a:extLst>
            <a:ext uri="{FF2B5EF4-FFF2-40B4-BE49-F238E27FC236}">
              <a16:creationId xmlns:a16="http://schemas.microsoft.com/office/drawing/2014/main" id="{2AD7EE4D-BD6C-414E-A090-6E47A7C6D6EF}"/>
            </a:ext>
          </a:extLst>
        </xdr:cNvPr>
        <xdr:cNvSpPr txBox="1"/>
      </xdr:nvSpPr>
      <xdr:spPr>
        <a:xfrm>
          <a:off x="9467850" y="909510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3,620,294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67945</xdr:rowOff>
    </xdr:from>
    <xdr:to>
      <xdr:col>55</xdr:col>
      <xdr:colOff>88900</xdr:colOff>
      <xdr:row>56</xdr:row>
      <xdr:rowOff>67945</xdr:rowOff>
    </xdr:to>
    <xdr:cxnSp macro="">
      <xdr:nvCxnSpPr>
        <xdr:cNvPr id="233" name="直線コネクタ 232">
          <a:extLst>
            <a:ext uri="{FF2B5EF4-FFF2-40B4-BE49-F238E27FC236}">
              <a16:creationId xmlns:a16="http://schemas.microsoft.com/office/drawing/2014/main" id="{6CCC7241-F121-4477-B99C-DC748D7BD0E4}"/>
            </a:ext>
          </a:extLst>
        </xdr:cNvPr>
        <xdr:cNvCxnSpPr/>
      </xdr:nvCxnSpPr>
      <xdr:spPr>
        <a:xfrm>
          <a:off x="9359900" y="931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52705</xdr:rowOff>
    </xdr:from>
    <xdr:ext cx="597535" cy="254635"/>
    <xdr:sp macro="" textlink="">
      <xdr:nvSpPr>
        <xdr:cNvPr id="234" name="【橋りょう・トンネル】&#10;一人当たり有形固定資産（償却資産）額平均値テキスト">
          <a:extLst>
            <a:ext uri="{FF2B5EF4-FFF2-40B4-BE49-F238E27FC236}">
              <a16:creationId xmlns:a16="http://schemas.microsoft.com/office/drawing/2014/main" id="{328BBAE3-66BF-4F17-BDCB-11A1085A932C}"/>
            </a:ext>
          </a:extLst>
        </xdr:cNvPr>
        <xdr:cNvSpPr txBox="1"/>
      </xdr:nvSpPr>
      <xdr:spPr>
        <a:xfrm>
          <a:off x="9467850" y="10288905"/>
          <a:ext cx="5975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29210</xdr:rowOff>
    </xdr:from>
    <xdr:to>
      <xdr:col>55</xdr:col>
      <xdr:colOff>50800</xdr:colOff>
      <xdr:row>63</xdr:row>
      <xdr:rowOff>131445</xdr:rowOff>
    </xdr:to>
    <xdr:sp macro="" textlink="">
      <xdr:nvSpPr>
        <xdr:cNvPr id="235" name="フローチャート: 判断 234">
          <a:extLst>
            <a:ext uri="{FF2B5EF4-FFF2-40B4-BE49-F238E27FC236}">
              <a16:creationId xmlns:a16="http://schemas.microsoft.com/office/drawing/2014/main" id="{8C3DBCC1-32F5-449D-94C0-EDED01187F6E}"/>
            </a:ext>
          </a:extLst>
        </xdr:cNvPr>
        <xdr:cNvSpPr/>
      </xdr:nvSpPr>
      <xdr:spPr>
        <a:xfrm>
          <a:off x="9398000" y="1043051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39370</xdr:rowOff>
    </xdr:from>
    <xdr:to>
      <xdr:col>50</xdr:col>
      <xdr:colOff>165100</xdr:colOff>
      <xdr:row>63</xdr:row>
      <xdr:rowOff>140970</xdr:rowOff>
    </xdr:to>
    <xdr:sp macro="" textlink="">
      <xdr:nvSpPr>
        <xdr:cNvPr id="236" name="フローチャート: 判断 235">
          <a:extLst>
            <a:ext uri="{FF2B5EF4-FFF2-40B4-BE49-F238E27FC236}">
              <a16:creationId xmlns:a16="http://schemas.microsoft.com/office/drawing/2014/main" id="{A581DDF8-884B-4EDA-BDA2-04DD2B75D78F}"/>
            </a:ext>
          </a:extLst>
        </xdr:cNvPr>
        <xdr:cNvSpPr/>
      </xdr:nvSpPr>
      <xdr:spPr>
        <a:xfrm>
          <a:off x="86360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120015</xdr:rowOff>
    </xdr:from>
    <xdr:to>
      <xdr:col>46</xdr:col>
      <xdr:colOff>38100</xdr:colOff>
      <xdr:row>64</xdr:row>
      <xdr:rowOff>50165</xdr:rowOff>
    </xdr:to>
    <xdr:sp macro="" textlink="">
      <xdr:nvSpPr>
        <xdr:cNvPr id="237" name="フローチャート: 判断 236">
          <a:extLst>
            <a:ext uri="{FF2B5EF4-FFF2-40B4-BE49-F238E27FC236}">
              <a16:creationId xmlns:a16="http://schemas.microsoft.com/office/drawing/2014/main" id="{86E5C896-FD56-4321-BA28-BF45FCC93026}"/>
            </a:ext>
          </a:extLst>
        </xdr:cNvPr>
        <xdr:cNvSpPr/>
      </xdr:nvSpPr>
      <xdr:spPr>
        <a:xfrm>
          <a:off x="7842250" y="10521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120015</xdr:rowOff>
    </xdr:from>
    <xdr:to>
      <xdr:col>41</xdr:col>
      <xdr:colOff>101600</xdr:colOff>
      <xdr:row>64</xdr:row>
      <xdr:rowOff>50165</xdr:rowOff>
    </xdr:to>
    <xdr:sp macro="" textlink="">
      <xdr:nvSpPr>
        <xdr:cNvPr id="238" name="フローチャート: 判断 237">
          <a:extLst>
            <a:ext uri="{FF2B5EF4-FFF2-40B4-BE49-F238E27FC236}">
              <a16:creationId xmlns:a16="http://schemas.microsoft.com/office/drawing/2014/main" id="{30C64381-0C01-4638-ACFC-6E5F28A7DA08}"/>
            </a:ext>
          </a:extLst>
        </xdr:cNvPr>
        <xdr:cNvSpPr/>
      </xdr:nvSpPr>
      <xdr:spPr>
        <a:xfrm>
          <a:off x="7029450" y="10521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120015</xdr:rowOff>
    </xdr:from>
    <xdr:to>
      <xdr:col>36</xdr:col>
      <xdr:colOff>165100</xdr:colOff>
      <xdr:row>64</xdr:row>
      <xdr:rowOff>50800</xdr:rowOff>
    </xdr:to>
    <xdr:sp macro="" textlink="">
      <xdr:nvSpPr>
        <xdr:cNvPr id="239" name="フローチャート: 判断 238">
          <a:extLst>
            <a:ext uri="{FF2B5EF4-FFF2-40B4-BE49-F238E27FC236}">
              <a16:creationId xmlns:a16="http://schemas.microsoft.com/office/drawing/2014/main" id="{D0875FDC-2000-4261-AE94-3B17AEB513FB}"/>
            </a:ext>
          </a:extLst>
        </xdr:cNvPr>
        <xdr:cNvSpPr/>
      </xdr:nvSpPr>
      <xdr:spPr>
        <a:xfrm>
          <a:off x="6235700" y="10521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5905"/>
    <xdr:sp macro="" textlink="">
      <xdr:nvSpPr>
        <xdr:cNvPr id="240" name="テキスト ボックス 239">
          <a:extLst>
            <a:ext uri="{FF2B5EF4-FFF2-40B4-BE49-F238E27FC236}">
              <a16:creationId xmlns:a16="http://schemas.microsoft.com/office/drawing/2014/main" id="{EBAF0C20-BB8B-40F3-84B1-DF91243DA23C}"/>
            </a:ext>
          </a:extLst>
        </xdr:cNvPr>
        <xdr:cNvSpPr txBox="1"/>
      </xdr:nvSpPr>
      <xdr:spPr>
        <a:xfrm>
          <a:off x="92583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5905"/>
    <xdr:sp macro="" textlink="">
      <xdr:nvSpPr>
        <xdr:cNvPr id="241" name="テキスト ボックス 240">
          <a:extLst>
            <a:ext uri="{FF2B5EF4-FFF2-40B4-BE49-F238E27FC236}">
              <a16:creationId xmlns:a16="http://schemas.microsoft.com/office/drawing/2014/main" id="{CFC95F24-917E-4EBC-96DC-4340B5D0FE69}"/>
            </a:ext>
          </a:extLst>
        </xdr:cNvPr>
        <xdr:cNvSpPr txBox="1"/>
      </xdr:nvSpPr>
      <xdr:spPr>
        <a:xfrm>
          <a:off x="8515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111125</xdr:rowOff>
    </xdr:from>
    <xdr:ext cx="762000" cy="255905"/>
    <xdr:sp macro="" textlink="">
      <xdr:nvSpPr>
        <xdr:cNvPr id="242" name="テキスト ボックス 241">
          <a:extLst>
            <a:ext uri="{FF2B5EF4-FFF2-40B4-BE49-F238E27FC236}">
              <a16:creationId xmlns:a16="http://schemas.microsoft.com/office/drawing/2014/main" id="{1BCEF927-492D-43C8-9284-27B7810804CB}"/>
            </a:ext>
          </a:extLst>
        </xdr:cNvPr>
        <xdr:cNvSpPr txBox="1"/>
      </xdr:nvSpPr>
      <xdr:spPr>
        <a:xfrm>
          <a:off x="7712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2000" cy="255905"/>
    <xdr:sp macro="" textlink="">
      <xdr:nvSpPr>
        <xdr:cNvPr id="243" name="テキスト ボックス 242">
          <a:extLst>
            <a:ext uri="{FF2B5EF4-FFF2-40B4-BE49-F238E27FC236}">
              <a16:creationId xmlns:a16="http://schemas.microsoft.com/office/drawing/2014/main" id="{AD206FB5-FE8E-4D92-9043-5BB8673D9AFF}"/>
            </a:ext>
          </a:extLst>
        </xdr:cNvPr>
        <xdr:cNvSpPr txBox="1"/>
      </xdr:nvSpPr>
      <xdr:spPr>
        <a:xfrm>
          <a:off x="690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5905"/>
    <xdr:sp macro="" textlink="">
      <xdr:nvSpPr>
        <xdr:cNvPr id="244" name="テキスト ボックス 243">
          <a:extLst>
            <a:ext uri="{FF2B5EF4-FFF2-40B4-BE49-F238E27FC236}">
              <a16:creationId xmlns:a16="http://schemas.microsoft.com/office/drawing/2014/main" id="{BB90155F-0FC6-4824-8E01-F12795837CFE}"/>
            </a:ext>
          </a:extLst>
        </xdr:cNvPr>
        <xdr:cNvSpPr txBox="1"/>
      </xdr:nvSpPr>
      <xdr:spPr>
        <a:xfrm>
          <a:off x="6115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34925</xdr:rowOff>
    </xdr:from>
    <xdr:to>
      <xdr:col>55</xdr:col>
      <xdr:colOff>50800</xdr:colOff>
      <xdr:row>63</xdr:row>
      <xdr:rowOff>135890</xdr:rowOff>
    </xdr:to>
    <xdr:sp macro="" textlink="">
      <xdr:nvSpPr>
        <xdr:cNvPr id="245" name="楕円 244">
          <a:extLst>
            <a:ext uri="{FF2B5EF4-FFF2-40B4-BE49-F238E27FC236}">
              <a16:creationId xmlns:a16="http://schemas.microsoft.com/office/drawing/2014/main" id="{5AFA5E39-29FD-46DB-B2C8-756958E76A7B}"/>
            </a:ext>
          </a:extLst>
        </xdr:cNvPr>
        <xdr:cNvSpPr/>
      </xdr:nvSpPr>
      <xdr:spPr>
        <a:xfrm>
          <a:off x="9398000" y="104362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12700</xdr:rowOff>
    </xdr:from>
    <xdr:ext cx="597535" cy="258445"/>
    <xdr:sp macro="" textlink="">
      <xdr:nvSpPr>
        <xdr:cNvPr id="246" name="【橋りょう・トンネル】&#10;一人当たり有形固定資産（償却資産）額該当値テキスト">
          <a:extLst>
            <a:ext uri="{FF2B5EF4-FFF2-40B4-BE49-F238E27FC236}">
              <a16:creationId xmlns:a16="http://schemas.microsoft.com/office/drawing/2014/main" id="{834320A2-EC20-4D6B-B7F7-7FC66DFD6C2A}"/>
            </a:ext>
          </a:extLst>
        </xdr:cNvPr>
        <xdr:cNvSpPr txBox="1"/>
      </xdr:nvSpPr>
      <xdr:spPr>
        <a:xfrm>
          <a:off x="9467850" y="104140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37465</xdr:rowOff>
    </xdr:from>
    <xdr:to>
      <xdr:col>50</xdr:col>
      <xdr:colOff>165100</xdr:colOff>
      <xdr:row>63</xdr:row>
      <xdr:rowOff>138430</xdr:rowOff>
    </xdr:to>
    <xdr:sp macro="" textlink="">
      <xdr:nvSpPr>
        <xdr:cNvPr id="247" name="楕円 246">
          <a:extLst>
            <a:ext uri="{FF2B5EF4-FFF2-40B4-BE49-F238E27FC236}">
              <a16:creationId xmlns:a16="http://schemas.microsoft.com/office/drawing/2014/main" id="{57724E30-92B6-4E37-B9D3-E14B102A5A9A}"/>
            </a:ext>
          </a:extLst>
        </xdr:cNvPr>
        <xdr:cNvSpPr/>
      </xdr:nvSpPr>
      <xdr:spPr>
        <a:xfrm>
          <a:off x="8636000" y="104387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88265</xdr:rowOff>
    </xdr:to>
    <xdr:cxnSp macro="">
      <xdr:nvCxnSpPr>
        <xdr:cNvPr id="248" name="直線コネクタ 247">
          <a:extLst>
            <a:ext uri="{FF2B5EF4-FFF2-40B4-BE49-F238E27FC236}">
              <a16:creationId xmlns:a16="http://schemas.microsoft.com/office/drawing/2014/main" id="{84CD1CC2-55CB-4B0E-AA22-BD3BBAC6C692}"/>
            </a:ext>
          </a:extLst>
        </xdr:cNvPr>
        <xdr:cNvCxnSpPr/>
      </xdr:nvCxnSpPr>
      <xdr:spPr>
        <a:xfrm flipV="1">
          <a:off x="8686800" y="1048702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9" name="楕円 248">
          <a:extLst>
            <a:ext uri="{FF2B5EF4-FFF2-40B4-BE49-F238E27FC236}">
              <a16:creationId xmlns:a16="http://schemas.microsoft.com/office/drawing/2014/main" id="{C1CEF4EC-2DF5-4758-9135-C0C8C996B1C7}"/>
            </a:ext>
          </a:extLst>
        </xdr:cNvPr>
        <xdr:cNvSpPr/>
      </xdr:nvSpPr>
      <xdr:spPr>
        <a:xfrm>
          <a:off x="7842250" y="1044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88265</xdr:rowOff>
    </xdr:from>
    <xdr:to>
      <xdr:col>50</xdr:col>
      <xdr:colOff>114300</xdr:colOff>
      <xdr:row>63</xdr:row>
      <xdr:rowOff>95885</xdr:rowOff>
    </xdr:to>
    <xdr:cxnSp macro="">
      <xdr:nvCxnSpPr>
        <xdr:cNvPr id="250" name="直線コネクタ 249">
          <a:extLst>
            <a:ext uri="{FF2B5EF4-FFF2-40B4-BE49-F238E27FC236}">
              <a16:creationId xmlns:a16="http://schemas.microsoft.com/office/drawing/2014/main" id="{602ADC2A-9B95-43EA-BCDA-F056812B78A0}"/>
            </a:ext>
          </a:extLst>
        </xdr:cNvPr>
        <xdr:cNvCxnSpPr/>
      </xdr:nvCxnSpPr>
      <xdr:spPr>
        <a:xfrm flipV="1">
          <a:off x="7883525" y="10489565"/>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45085</xdr:rowOff>
    </xdr:from>
    <xdr:to>
      <xdr:col>41</xdr:col>
      <xdr:colOff>101600</xdr:colOff>
      <xdr:row>63</xdr:row>
      <xdr:rowOff>146685</xdr:rowOff>
    </xdr:to>
    <xdr:sp macro="" textlink="">
      <xdr:nvSpPr>
        <xdr:cNvPr id="251" name="楕円 250">
          <a:extLst>
            <a:ext uri="{FF2B5EF4-FFF2-40B4-BE49-F238E27FC236}">
              <a16:creationId xmlns:a16="http://schemas.microsoft.com/office/drawing/2014/main" id="{267AA94B-E092-4132-B85F-BC1F2DBF6309}"/>
            </a:ext>
          </a:extLst>
        </xdr:cNvPr>
        <xdr:cNvSpPr/>
      </xdr:nvSpPr>
      <xdr:spPr>
        <a:xfrm>
          <a:off x="702945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95885</xdr:rowOff>
    </xdr:from>
    <xdr:to>
      <xdr:col>45</xdr:col>
      <xdr:colOff>174625</xdr:colOff>
      <xdr:row>63</xdr:row>
      <xdr:rowOff>96520</xdr:rowOff>
    </xdr:to>
    <xdr:cxnSp macro="">
      <xdr:nvCxnSpPr>
        <xdr:cNvPr id="252" name="直線コネクタ 251">
          <a:extLst>
            <a:ext uri="{FF2B5EF4-FFF2-40B4-BE49-F238E27FC236}">
              <a16:creationId xmlns:a16="http://schemas.microsoft.com/office/drawing/2014/main" id="{C9AFDC42-2DB7-444B-90BD-4A61F518B637}"/>
            </a:ext>
          </a:extLst>
        </xdr:cNvPr>
        <xdr:cNvCxnSpPr/>
      </xdr:nvCxnSpPr>
      <xdr:spPr>
        <a:xfrm flipV="1">
          <a:off x="7080250" y="10497185"/>
          <a:ext cx="8032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3" name="楕円 252">
          <a:extLst>
            <a:ext uri="{FF2B5EF4-FFF2-40B4-BE49-F238E27FC236}">
              <a16:creationId xmlns:a16="http://schemas.microsoft.com/office/drawing/2014/main" id="{876BB8C7-CA66-41B6-8C6F-171514708C98}"/>
            </a:ext>
          </a:extLst>
        </xdr:cNvPr>
        <xdr:cNvSpPr/>
      </xdr:nvSpPr>
      <xdr:spPr>
        <a:xfrm>
          <a:off x="6235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95885</xdr:rowOff>
    </xdr:from>
    <xdr:to>
      <xdr:col>41</xdr:col>
      <xdr:colOff>50800</xdr:colOff>
      <xdr:row>63</xdr:row>
      <xdr:rowOff>96520</xdr:rowOff>
    </xdr:to>
    <xdr:cxnSp macro="">
      <xdr:nvCxnSpPr>
        <xdr:cNvPr id="254" name="直線コネクタ 253">
          <a:extLst>
            <a:ext uri="{FF2B5EF4-FFF2-40B4-BE49-F238E27FC236}">
              <a16:creationId xmlns:a16="http://schemas.microsoft.com/office/drawing/2014/main" id="{15EB2D0D-7473-4C16-9F8B-C66F75D82C96}"/>
            </a:ext>
          </a:extLst>
        </xdr:cNvPr>
        <xdr:cNvCxnSpPr/>
      </xdr:nvCxnSpPr>
      <xdr:spPr>
        <a:xfrm>
          <a:off x="6286500" y="1049718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63</xdr:row>
      <xdr:rowOff>131445</xdr:rowOff>
    </xdr:from>
    <xdr:ext cx="596265" cy="255270"/>
    <xdr:sp macro="" textlink="">
      <xdr:nvSpPr>
        <xdr:cNvPr id="255" name="n_1aveValue【橋りょう・トンネル】&#10;一人当たり有形固定資産（償却資産）額">
          <a:extLst>
            <a:ext uri="{FF2B5EF4-FFF2-40B4-BE49-F238E27FC236}">
              <a16:creationId xmlns:a16="http://schemas.microsoft.com/office/drawing/2014/main" id="{32CF2A6E-872B-4C44-B7C9-6229CE22487C}"/>
            </a:ext>
          </a:extLst>
        </xdr:cNvPr>
        <xdr:cNvSpPr txBox="1"/>
      </xdr:nvSpPr>
      <xdr:spPr>
        <a:xfrm>
          <a:off x="8397875" y="1053274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40640</xdr:rowOff>
    </xdr:from>
    <xdr:ext cx="596265" cy="255905"/>
    <xdr:sp macro="" textlink="">
      <xdr:nvSpPr>
        <xdr:cNvPr id="256" name="n_2aveValue【橋りょう・トンネル】&#10;一人当たり有形固定資産（償却資産）額">
          <a:extLst>
            <a:ext uri="{FF2B5EF4-FFF2-40B4-BE49-F238E27FC236}">
              <a16:creationId xmlns:a16="http://schemas.microsoft.com/office/drawing/2014/main" id="{0617982F-4C45-41E1-AC6A-ECBEF459177E}"/>
            </a:ext>
          </a:extLst>
        </xdr:cNvPr>
        <xdr:cNvSpPr txBox="1"/>
      </xdr:nvSpPr>
      <xdr:spPr>
        <a:xfrm>
          <a:off x="7612380" y="10607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64</xdr:row>
      <xdr:rowOff>40640</xdr:rowOff>
    </xdr:from>
    <xdr:ext cx="596265" cy="255905"/>
    <xdr:sp macro="" textlink="">
      <xdr:nvSpPr>
        <xdr:cNvPr id="257" name="n_3aveValue【橋りょう・トンネル】&#10;一人当たり有形固定資産（償却資産）額">
          <a:extLst>
            <a:ext uri="{FF2B5EF4-FFF2-40B4-BE49-F238E27FC236}">
              <a16:creationId xmlns:a16="http://schemas.microsoft.com/office/drawing/2014/main" id="{4C676B47-0615-4031-B9A9-6052095561A2}"/>
            </a:ext>
          </a:extLst>
        </xdr:cNvPr>
        <xdr:cNvSpPr txBox="1"/>
      </xdr:nvSpPr>
      <xdr:spPr>
        <a:xfrm>
          <a:off x="6818630" y="10607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41275</xdr:rowOff>
    </xdr:from>
    <xdr:ext cx="596265" cy="255905"/>
    <xdr:sp macro="" textlink="">
      <xdr:nvSpPr>
        <xdr:cNvPr id="258" name="n_4aveValue【橋りょう・トンネル】&#10;一人当たり有形固定資産（償却資産）額">
          <a:extLst>
            <a:ext uri="{FF2B5EF4-FFF2-40B4-BE49-F238E27FC236}">
              <a16:creationId xmlns:a16="http://schemas.microsoft.com/office/drawing/2014/main" id="{A2CEEF3D-2890-44B9-A0C3-3005577EF502}"/>
            </a:ext>
          </a:extLst>
        </xdr:cNvPr>
        <xdr:cNvSpPr txBox="1"/>
      </xdr:nvSpPr>
      <xdr:spPr>
        <a:xfrm>
          <a:off x="6005830" y="1060767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61</xdr:row>
      <xdr:rowOff>154940</xdr:rowOff>
    </xdr:from>
    <xdr:ext cx="596265" cy="254635"/>
    <xdr:sp macro="" textlink="">
      <xdr:nvSpPr>
        <xdr:cNvPr id="259" name="n_1mainValue【橋りょう・トンネル】&#10;一人当たり有形固定資産（償却資産）額">
          <a:extLst>
            <a:ext uri="{FF2B5EF4-FFF2-40B4-BE49-F238E27FC236}">
              <a16:creationId xmlns:a16="http://schemas.microsoft.com/office/drawing/2014/main" id="{0E73830E-ED34-4019-9EDD-875EFC4155D9}"/>
            </a:ext>
          </a:extLst>
        </xdr:cNvPr>
        <xdr:cNvSpPr txBox="1"/>
      </xdr:nvSpPr>
      <xdr:spPr>
        <a:xfrm>
          <a:off x="8397875" y="1022604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163195</xdr:rowOff>
    </xdr:from>
    <xdr:ext cx="596265" cy="257810"/>
    <xdr:sp macro="" textlink="">
      <xdr:nvSpPr>
        <xdr:cNvPr id="260" name="n_2mainValue【橋りょう・トンネル】&#10;一人当たり有形固定資産（償却資産）額">
          <a:extLst>
            <a:ext uri="{FF2B5EF4-FFF2-40B4-BE49-F238E27FC236}">
              <a16:creationId xmlns:a16="http://schemas.microsoft.com/office/drawing/2014/main" id="{F053735D-1C7A-47C5-BC26-B04C7D34A24F}"/>
            </a:ext>
          </a:extLst>
        </xdr:cNvPr>
        <xdr:cNvSpPr txBox="1"/>
      </xdr:nvSpPr>
      <xdr:spPr>
        <a:xfrm>
          <a:off x="7612380" y="1023429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163830</xdr:rowOff>
    </xdr:from>
    <xdr:ext cx="596265" cy="257810"/>
    <xdr:sp macro="" textlink="">
      <xdr:nvSpPr>
        <xdr:cNvPr id="261" name="n_3mainValue【橋りょう・トンネル】&#10;一人当たり有形固定資産（償却資産）額">
          <a:extLst>
            <a:ext uri="{FF2B5EF4-FFF2-40B4-BE49-F238E27FC236}">
              <a16:creationId xmlns:a16="http://schemas.microsoft.com/office/drawing/2014/main" id="{2658D5C8-879C-453C-BCA4-6618ACCBA8DC}"/>
            </a:ext>
          </a:extLst>
        </xdr:cNvPr>
        <xdr:cNvSpPr txBox="1"/>
      </xdr:nvSpPr>
      <xdr:spPr>
        <a:xfrm>
          <a:off x="6818630" y="1023493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163195</xdr:rowOff>
    </xdr:from>
    <xdr:ext cx="596265" cy="257810"/>
    <xdr:sp macro="" textlink="">
      <xdr:nvSpPr>
        <xdr:cNvPr id="262" name="n_4mainValue【橋りょう・トンネル】&#10;一人当たり有形固定資産（償却資産）額">
          <a:extLst>
            <a:ext uri="{FF2B5EF4-FFF2-40B4-BE49-F238E27FC236}">
              <a16:creationId xmlns:a16="http://schemas.microsoft.com/office/drawing/2014/main" id="{1A9E3A67-EFC7-4621-B886-659027412E70}"/>
            </a:ext>
          </a:extLst>
        </xdr:cNvPr>
        <xdr:cNvSpPr txBox="1"/>
      </xdr:nvSpPr>
      <xdr:spPr>
        <a:xfrm>
          <a:off x="6005830" y="1023429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3" name="正方形/長方形 262">
          <a:extLst>
            <a:ext uri="{FF2B5EF4-FFF2-40B4-BE49-F238E27FC236}">
              <a16:creationId xmlns:a16="http://schemas.microsoft.com/office/drawing/2014/main" id="{BCE1BAEC-A1D1-42E4-B3B7-556974E1D898}"/>
            </a:ext>
          </a:extLst>
        </xdr:cNvPr>
        <xdr:cNvSpPr/>
      </xdr:nvSpPr>
      <xdr:spPr>
        <a:xfrm>
          <a:off x="6858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3FC2BDE-3F27-4C54-A33B-D8B3D675224B}"/>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93D7B1C-27D9-4C49-A73A-F15F1626BC39}"/>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ED2E972-41DD-4B36-A528-F3E63EFA4428}"/>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03A5962-E2CC-49A7-95BF-DDFAA5B7A5E0}"/>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CB1824B-2D73-4E0F-9A3B-6DD74808E525}"/>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D2602D8-002E-4D8F-9437-D2FF2BEF049C}"/>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A7420B9-ADB1-4995-B62D-C8B9C1B397DF}"/>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5910" cy="222250"/>
    <xdr:sp macro="" textlink="">
      <xdr:nvSpPr>
        <xdr:cNvPr id="271" name="テキスト ボックス 270">
          <a:extLst>
            <a:ext uri="{FF2B5EF4-FFF2-40B4-BE49-F238E27FC236}">
              <a16:creationId xmlns:a16="http://schemas.microsoft.com/office/drawing/2014/main" id="{2CCAF8FB-CA24-4826-A8B2-CD2430C77901}"/>
            </a:ext>
          </a:extLst>
        </xdr:cNvPr>
        <xdr:cNvSpPr txBox="1"/>
      </xdr:nvSpPr>
      <xdr:spPr>
        <a:xfrm>
          <a:off x="6667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31A9988-DC1A-402F-B136-C02440023814}"/>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58445"/>
    <xdr:sp macro="" textlink="">
      <xdr:nvSpPr>
        <xdr:cNvPr id="273" name="テキスト ボックス 272">
          <a:extLst>
            <a:ext uri="{FF2B5EF4-FFF2-40B4-BE49-F238E27FC236}">
              <a16:creationId xmlns:a16="http://schemas.microsoft.com/office/drawing/2014/main" id="{1302F99B-9CF4-48E1-898B-D6E0AD3E5EBC}"/>
            </a:ext>
          </a:extLst>
        </xdr:cNvPr>
        <xdr:cNvSpPr txBox="1"/>
      </xdr:nvSpPr>
      <xdr:spPr>
        <a:xfrm>
          <a:off x="27559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4" name="直線コネクタ 273">
          <a:extLst>
            <a:ext uri="{FF2B5EF4-FFF2-40B4-BE49-F238E27FC236}">
              <a16:creationId xmlns:a16="http://schemas.microsoft.com/office/drawing/2014/main" id="{342D1FB5-0CAC-49BA-B380-F351B4170AFC}"/>
            </a:ext>
          </a:extLst>
        </xdr:cNvPr>
        <xdr:cNvCxnSpPr/>
      </xdr:nvCxnSpPr>
      <xdr:spPr>
        <a:xfrm>
          <a:off x="685800" y="14363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3550" cy="257810"/>
    <xdr:sp macro="" textlink="">
      <xdr:nvSpPr>
        <xdr:cNvPr id="275" name="テキスト ボックス 274">
          <a:extLst>
            <a:ext uri="{FF2B5EF4-FFF2-40B4-BE49-F238E27FC236}">
              <a16:creationId xmlns:a16="http://schemas.microsoft.com/office/drawing/2014/main" id="{C6461FC5-BCE6-4934-A820-2B1D2C39B237}"/>
            </a:ext>
          </a:extLst>
        </xdr:cNvPr>
        <xdr:cNvSpPr txBox="1"/>
      </xdr:nvSpPr>
      <xdr:spPr>
        <a:xfrm>
          <a:off x="275590" y="1422527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12700</xdr:rowOff>
    </xdr:from>
    <xdr:to>
      <xdr:col>28</xdr:col>
      <xdr:colOff>114300</xdr:colOff>
      <xdr:row>85</xdr:row>
      <xdr:rowOff>12700</xdr:rowOff>
    </xdr:to>
    <xdr:cxnSp macro="">
      <xdr:nvCxnSpPr>
        <xdr:cNvPr id="276" name="直線コネクタ 275">
          <a:extLst>
            <a:ext uri="{FF2B5EF4-FFF2-40B4-BE49-F238E27FC236}">
              <a16:creationId xmlns:a16="http://schemas.microsoft.com/office/drawing/2014/main" id="{3FF9C8D9-FE4F-4994-A440-3F877942A503}"/>
            </a:ext>
          </a:extLst>
        </xdr:cNvPr>
        <xdr:cNvCxnSpPr/>
      </xdr:nvCxnSpPr>
      <xdr:spPr>
        <a:xfrm>
          <a:off x="685800" y="1404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41910</xdr:rowOff>
    </xdr:from>
    <xdr:ext cx="403225" cy="255905"/>
    <xdr:sp macro="" textlink="">
      <xdr:nvSpPr>
        <xdr:cNvPr id="277" name="テキスト ボックス 276">
          <a:extLst>
            <a:ext uri="{FF2B5EF4-FFF2-40B4-BE49-F238E27FC236}">
              <a16:creationId xmlns:a16="http://schemas.microsoft.com/office/drawing/2014/main" id="{F6849598-69E9-4989-93E3-D3832768EEDD}"/>
            </a:ext>
          </a:extLst>
        </xdr:cNvPr>
        <xdr:cNvSpPr txBox="1"/>
      </xdr:nvSpPr>
      <xdr:spPr>
        <a:xfrm>
          <a:off x="339725" y="139103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8" name="直線コネクタ 277">
          <a:extLst>
            <a:ext uri="{FF2B5EF4-FFF2-40B4-BE49-F238E27FC236}">
              <a16:creationId xmlns:a16="http://schemas.microsoft.com/office/drawing/2014/main" id="{45B433D8-B64D-470C-B3BA-55B44A5F7B20}"/>
            </a:ext>
          </a:extLst>
        </xdr:cNvPr>
        <xdr:cNvCxnSpPr/>
      </xdr:nvCxnSpPr>
      <xdr:spPr>
        <a:xfrm>
          <a:off x="685800" y="13732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7810"/>
    <xdr:sp macro="" textlink="">
      <xdr:nvSpPr>
        <xdr:cNvPr id="279" name="テキスト ボックス 278">
          <a:extLst>
            <a:ext uri="{FF2B5EF4-FFF2-40B4-BE49-F238E27FC236}">
              <a16:creationId xmlns:a16="http://schemas.microsoft.com/office/drawing/2014/main" id="{35EAE3B2-F221-4BEC-B69C-2ACB3CFA989B}"/>
            </a:ext>
          </a:extLst>
        </xdr:cNvPr>
        <xdr:cNvSpPr txBox="1"/>
      </xdr:nvSpPr>
      <xdr:spPr>
        <a:xfrm>
          <a:off x="339725" y="135972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45720</xdr:rowOff>
    </xdr:from>
    <xdr:to>
      <xdr:col>28</xdr:col>
      <xdr:colOff>114300</xdr:colOff>
      <xdr:row>81</xdr:row>
      <xdr:rowOff>45720</xdr:rowOff>
    </xdr:to>
    <xdr:cxnSp macro="">
      <xdr:nvCxnSpPr>
        <xdr:cNvPr id="280" name="直線コネクタ 279">
          <a:extLst>
            <a:ext uri="{FF2B5EF4-FFF2-40B4-BE49-F238E27FC236}">
              <a16:creationId xmlns:a16="http://schemas.microsoft.com/office/drawing/2014/main" id="{DE3C6C5D-81BA-44D2-9B7C-018842F8EE4A}"/>
            </a:ext>
          </a:extLst>
        </xdr:cNvPr>
        <xdr:cNvCxnSpPr/>
      </xdr:nvCxnSpPr>
      <xdr:spPr>
        <a:xfrm>
          <a:off x="685800" y="13418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74930</xdr:rowOff>
    </xdr:from>
    <xdr:ext cx="403225" cy="255905"/>
    <xdr:sp macro="" textlink="">
      <xdr:nvSpPr>
        <xdr:cNvPr id="281" name="テキスト ボックス 280">
          <a:extLst>
            <a:ext uri="{FF2B5EF4-FFF2-40B4-BE49-F238E27FC236}">
              <a16:creationId xmlns:a16="http://schemas.microsoft.com/office/drawing/2014/main" id="{50E9E257-0419-4221-AF41-21C79BF6539F}"/>
            </a:ext>
          </a:extLst>
        </xdr:cNvPr>
        <xdr:cNvSpPr txBox="1"/>
      </xdr:nvSpPr>
      <xdr:spPr>
        <a:xfrm>
          <a:off x="339725" y="1328293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62865</xdr:rowOff>
    </xdr:from>
    <xdr:to>
      <xdr:col>28</xdr:col>
      <xdr:colOff>114300</xdr:colOff>
      <xdr:row>79</xdr:row>
      <xdr:rowOff>62865</xdr:rowOff>
    </xdr:to>
    <xdr:cxnSp macro="">
      <xdr:nvCxnSpPr>
        <xdr:cNvPr id="282" name="直線コネクタ 281">
          <a:extLst>
            <a:ext uri="{FF2B5EF4-FFF2-40B4-BE49-F238E27FC236}">
              <a16:creationId xmlns:a16="http://schemas.microsoft.com/office/drawing/2014/main" id="{98549584-06F5-4ACC-A986-F78C103351CC}"/>
            </a:ext>
          </a:extLst>
        </xdr:cNvPr>
        <xdr:cNvCxnSpPr/>
      </xdr:nvCxnSpPr>
      <xdr:spPr>
        <a:xfrm>
          <a:off x="685800" y="13105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7810"/>
    <xdr:sp macro="" textlink="">
      <xdr:nvSpPr>
        <xdr:cNvPr id="283" name="テキスト ボックス 282">
          <a:extLst>
            <a:ext uri="{FF2B5EF4-FFF2-40B4-BE49-F238E27FC236}">
              <a16:creationId xmlns:a16="http://schemas.microsoft.com/office/drawing/2014/main" id="{825853C5-30E1-447E-93AA-2FAD6221D918}"/>
            </a:ext>
          </a:extLst>
        </xdr:cNvPr>
        <xdr:cNvSpPr txBox="1"/>
      </xdr:nvSpPr>
      <xdr:spPr>
        <a:xfrm>
          <a:off x="339725" y="129698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78105</xdr:rowOff>
    </xdr:from>
    <xdr:to>
      <xdr:col>28</xdr:col>
      <xdr:colOff>114300</xdr:colOff>
      <xdr:row>77</xdr:row>
      <xdr:rowOff>78105</xdr:rowOff>
    </xdr:to>
    <xdr:cxnSp macro="">
      <xdr:nvCxnSpPr>
        <xdr:cNvPr id="284" name="直線コネクタ 283">
          <a:extLst>
            <a:ext uri="{FF2B5EF4-FFF2-40B4-BE49-F238E27FC236}">
              <a16:creationId xmlns:a16="http://schemas.microsoft.com/office/drawing/2014/main" id="{4685D02C-D642-4EB2-B93B-61B409DB7F3E}"/>
            </a:ext>
          </a:extLst>
        </xdr:cNvPr>
        <xdr:cNvCxnSpPr/>
      </xdr:nvCxnSpPr>
      <xdr:spPr>
        <a:xfrm>
          <a:off x="685800" y="12790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8445"/>
    <xdr:sp macro="" textlink="">
      <xdr:nvSpPr>
        <xdr:cNvPr id="285" name="テキスト ボックス 284">
          <a:extLst>
            <a:ext uri="{FF2B5EF4-FFF2-40B4-BE49-F238E27FC236}">
              <a16:creationId xmlns:a16="http://schemas.microsoft.com/office/drawing/2014/main" id="{79FC61CC-2AAC-4C4E-B4EF-5858200578D7}"/>
            </a:ext>
          </a:extLst>
        </xdr:cNvPr>
        <xdr:cNvSpPr txBox="1"/>
      </xdr:nvSpPr>
      <xdr:spPr>
        <a:xfrm>
          <a:off x="384810" y="1265555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B10C6BC-7AB3-4258-B72C-3A193103D7CF}"/>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5B5E5DD-B3D7-43F2-B07C-C0BEAF9748F1}"/>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81280</xdr:rowOff>
    </xdr:from>
    <xdr:to>
      <xdr:col>24</xdr:col>
      <xdr:colOff>62865</xdr:colOff>
      <xdr:row>86</xdr:row>
      <xdr:rowOff>74930</xdr:rowOff>
    </xdr:to>
    <xdr:cxnSp macro="">
      <xdr:nvCxnSpPr>
        <xdr:cNvPr id="288" name="直線コネクタ 287">
          <a:extLst>
            <a:ext uri="{FF2B5EF4-FFF2-40B4-BE49-F238E27FC236}">
              <a16:creationId xmlns:a16="http://schemas.microsoft.com/office/drawing/2014/main" id="{A291AAC6-CEDE-42B2-AE92-D691619D645E}"/>
            </a:ext>
          </a:extLst>
        </xdr:cNvPr>
        <xdr:cNvCxnSpPr/>
      </xdr:nvCxnSpPr>
      <xdr:spPr>
        <a:xfrm flipV="1">
          <a:off x="4177665" y="1295908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78740</xdr:rowOff>
    </xdr:from>
    <xdr:ext cx="403860" cy="257810"/>
    <xdr:sp macro="" textlink="">
      <xdr:nvSpPr>
        <xdr:cNvPr id="289" name="【公営住宅】&#10;有形固定資産減価償却率最小値テキスト">
          <a:extLst>
            <a:ext uri="{FF2B5EF4-FFF2-40B4-BE49-F238E27FC236}">
              <a16:creationId xmlns:a16="http://schemas.microsoft.com/office/drawing/2014/main" id="{EE6E2200-0B10-4F0D-9653-24E38DF16D91}"/>
            </a:ext>
          </a:extLst>
        </xdr:cNvPr>
        <xdr:cNvSpPr txBox="1"/>
      </xdr:nvSpPr>
      <xdr:spPr>
        <a:xfrm>
          <a:off x="4216400" y="14277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0" name="直線コネクタ 289">
          <a:extLst>
            <a:ext uri="{FF2B5EF4-FFF2-40B4-BE49-F238E27FC236}">
              <a16:creationId xmlns:a16="http://schemas.microsoft.com/office/drawing/2014/main" id="{77A6E23D-1C7E-4D8D-8F6B-7F9407E84BD8}"/>
            </a:ext>
          </a:extLst>
        </xdr:cNvPr>
        <xdr:cNvCxnSpPr/>
      </xdr:nvCxnSpPr>
      <xdr:spPr>
        <a:xfrm>
          <a:off x="4108450" y="1427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28575</xdr:rowOff>
    </xdr:from>
    <xdr:ext cx="403860" cy="255270"/>
    <xdr:sp macro="" textlink="">
      <xdr:nvSpPr>
        <xdr:cNvPr id="291" name="【公営住宅】&#10;有形固定資産減価償却率最大値テキスト">
          <a:extLst>
            <a:ext uri="{FF2B5EF4-FFF2-40B4-BE49-F238E27FC236}">
              <a16:creationId xmlns:a16="http://schemas.microsoft.com/office/drawing/2014/main" id="{740C178C-17D8-4013-9CA4-97C6672DE73D}"/>
            </a:ext>
          </a:extLst>
        </xdr:cNvPr>
        <xdr:cNvSpPr txBox="1"/>
      </xdr:nvSpPr>
      <xdr:spPr>
        <a:xfrm>
          <a:off x="4216400" y="1274127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81280</xdr:rowOff>
    </xdr:from>
    <xdr:to>
      <xdr:col>24</xdr:col>
      <xdr:colOff>152400</xdr:colOff>
      <xdr:row>78</xdr:row>
      <xdr:rowOff>81280</xdr:rowOff>
    </xdr:to>
    <xdr:cxnSp macro="">
      <xdr:nvCxnSpPr>
        <xdr:cNvPr id="292" name="直線コネクタ 291">
          <a:extLst>
            <a:ext uri="{FF2B5EF4-FFF2-40B4-BE49-F238E27FC236}">
              <a16:creationId xmlns:a16="http://schemas.microsoft.com/office/drawing/2014/main" id="{8E008007-EDBB-46F7-B0BE-7F34AB42B5F9}"/>
            </a:ext>
          </a:extLst>
        </xdr:cNvPr>
        <xdr:cNvCxnSpPr/>
      </xdr:nvCxnSpPr>
      <xdr:spPr>
        <a:xfrm>
          <a:off x="4108450" y="1295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119380</xdr:rowOff>
    </xdr:from>
    <xdr:ext cx="403860" cy="257175"/>
    <xdr:sp macro="" textlink="">
      <xdr:nvSpPr>
        <xdr:cNvPr id="293" name="【公営住宅】&#10;有形固定資産減価償却率平均値テキスト">
          <a:extLst>
            <a:ext uri="{FF2B5EF4-FFF2-40B4-BE49-F238E27FC236}">
              <a16:creationId xmlns:a16="http://schemas.microsoft.com/office/drawing/2014/main" id="{A8D96FF4-C35D-4886-B937-1B10AC1C9548}"/>
            </a:ext>
          </a:extLst>
        </xdr:cNvPr>
        <xdr:cNvSpPr txBox="1"/>
      </xdr:nvSpPr>
      <xdr:spPr>
        <a:xfrm>
          <a:off x="4216400" y="1382268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140970</xdr:rowOff>
    </xdr:from>
    <xdr:to>
      <xdr:col>24</xdr:col>
      <xdr:colOff>114300</xdr:colOff>
      <xdr:row>84</xdr:row>
      <xdr:rowOff>71120</xdr:rowOff>
    </xdr:to>
    <xdr:sp macro="" textlink="">
      <xdr:nvSpPr>
        <xdr:cNvPr id="294" name="フローチャート: 判断 293">
          <a:extLst>
            <a:ext uri="{FF2B5EF4-FFF2-40B4-BE49-F238E27FC236}">
              <a16:creationId xmlns:a16="http://schemas.microsoft.com/office/drawing/2014/main" id="{0C9A9DA7-4273-4424-9B62-E72A7C577F7D}"/>
            </a:ext>
          </a:extLst>
        </xdr:cNvPr>
        <xdr:cNvSpPr/>
      </xdr:nvSpPr>
      <xdr:spPr>
        <a:xfrm>
          <a:off x="4127500" y="13844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112395</xdr:rowOff>
    </xdr:from>
    <xdr:to>
      <xdr:col>20</xdr:col>
      <xdr:colOff>38100</xdr:colOff>
      <xdr:row>84</xdr:row>
      <xdr:rowOff>42545</xdr:rowOff>
    </xdr:to>
    <xdr:sp macro="" textlink="">
      <xdr:nvSpPr>
        <xdr:cNvPr id="295" name="フローチャート: 判断 294">
          <a:extLst>
            <a:ext uri="{FF2B5EF4-FFF2-40B4-BE49-F238E27FC236}">
              <a16:creationId xmlns:a16="http://schemas.microsoft.com/office/drawing/2014/main" id="{DC32FF03-D046-43A3-B592-CD421DEDF3AB}"/>
            </a:ext>
          </a:extLst>
        </xdr:cNvPr>
        <xdr:cNvSpPr/>
      </xdr:nvSpPr>
      <xdr:spPr>
        <a:xfrm>
          <a:off x="3384550" y="13815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138430</xdr:rowOff>
    </xdr:from>
    <xdr:to>
      <xdr:col>15</xdr:col>
      <xdr:colOff>101600</xdr:colOff>
      <xdr:row>84</xdr:row>
      <xdr:rowOff>68580</xdr:rowOff>
    </xdr:to>
    <xdr:sp macro="" textlink="">
      <xdr:nvSpPr>
        <xdr:cNvPr id="296" name="フローチャート: 判断 295">
          <a:extLst>
            <a:ext uri="{FF2B5EF4-FFF2-40B4-BE49-F238E27FC236}">
              <a16:creationId xmlns:a16="http://schemas.microsoft.com/office/drawing/2014/main" id="{894DE841-79E5-47D3-B333-346AD123D43F}"/>
            </a:ext>
          </a:extLst>
        </xdr:cNvPr>
        <xdr:cNvSpPr/>
      </xdr:nvSpPr>
      <xdr:spPr>
        <a:xfrm>
          <a:off x="2571750"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119380</xdr:rowOff>
    </xdr:from>
    <xdr:to>
      <xdr:col>10</xdr:col>
      <xdr:colOff>165100</xdr:colOff>
      <xdr:row>84</xdr:row>
      <xdr:rowOff>48895</xdr:rowOff>
    </xdr:to>
    <xdr:sp macro="" textlink="">
      <xdr:nvSpPr>
        <xdr:cNvPr id="297" name="フローチャート: 判断 296">
          <a:extLst>
            <a:ext uri="{FF2B5EF4-FFF2-40B4-BE49-F238E27FC236}">
              <a16:creationId xmlns:a16="http://schemas.microsoft.com/office/drawing/2014/main" id="{1CC9E4B6-315A-4A3C-8515-313FA3AC82BD}"/>
            </a:ext>
          </a:extLst>
        </xdr:cNvPr>
        <xdr:cNvSpPr/>
      </xdr:nvSpPr>
      <xdr:spPr>
        <a:xfrm>
          <a:off x="1778000" y="138226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81280</xdr:rowOff>
    </xdr:from>
    <xdr:to>
      <xdr:col>6</xdr:col>
      <xdr:colOff>38100</xdr:colOff>
      <xdr:row>84</xdr:row>
      <xdr:rowOff>11430</xdr:rowOff>
    </xdr:to>
    <xdr:sp macro="" textlink="">
      <xdr:nvSpPr>
        <xdr:cNvPr id="298" name="フローチャート: 判断 297">
          <a:extLst>
            <a:ext uri="{FF2B5EF4-FFF2-40B4-BE49-F238E27FC236}">
              <a16:creationId xmlns:a16="http://schemas.microsoft.com/office/drawing/2014/main" id="{C6C8561B-2D52-4E0B-8355-965490CAB913}"/>
            </a:ext>
          </a:extLst>
        </xdr:cNvPr>
        <xdr:cNvSpPr/>
      </xdr:nvSpPr>
      <xdr:spPr>
        <a:xfrm>
          <a:off x="9842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7175"/>
    <xdr:sp macro="" textlink="">
      <xdr:nvSpPr>
        <xdr:cNvPr id="299" name="テキスト ボックス 298">
          <a:extLst>
            <a:ext uri="{FF2B5EF4-FFF2-40B4-BE49-F238E27FC236}">
              <a16:creationId xmlns:a16="http://schemas.microsoft.com/office/drawing/2014/main" id="{D099E666-C88E-49F4-9D07-170B7A120E19}"/>
            </a:ext>
          </a:extLst>
        </xdr:cNvPr>
        <xdr:cNvSpPr txBox="1"/>
      </xdr:nvSpPr>
      <xdr:spPr>
        <a:xfrm>
          <a:off x="40068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7175"/>
    <xdr:sp macro="" textlink="">
      <xdr:nvSpPr>
        <xdr:cNvPr id="300" name="テキスト ボックス 299">
          <a:extLst>
            <a:ext uri="{FF2B5EF4-FFF2-40B4-BE49-F238E27FC236}">
              <a16:creationId xmlns:a16="http://schemas.microsoft.com/office/drawing/2014/main" id="{51316A24-4C5F-44E0-93B8-D2559A88CF94}"/>
            </a:ext>
          </a:extLst>
        </xdr:cNvPr>
        <xdr:cNvSpPr txBox="1"/>
      </xdr:nvSpPr>
      <xdr:spPr>
        <a:xfrm>
          <a:off x="32543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7175"/>
    <xdr:sp macro="" textlink="">
      <xdr:nvSpPr>
        <xdr:cNvPr id="301" name="テキスト ボックス 300">
          <a:extLst>
            <a:ext uri="{FF2B5EF4-FFF2-40B4-BE49-F238E27FC236}">
              <a16:creationId xmlns:a16="http://schemas.microsoft.com/office/drawing/2014/main" id="{64DB26DE-681A-4115-AA02-BD04149103A7}"/>
            </a:ext>
          </a:extLst>
        </xdr:cNvPr>
        <xdr:cNvSpPr txBox="1"/>
      </xdr:nvSpPr>
      <xdr:spPr>
        <a:xfrm>
          <a:off x="24511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7175"/>
    <xdr:sp macro="" textlink="">
      <xdr:nvSpPr>
        <xdr:cNvPr id="302" name="テキスト ボックス 301">
          <a:extLst>
            <a:ext uri="{FF2B5EF4-FFF2-40B4-BE49-F238E27FC236}">
              <a16:creationId xmlns:a16="http://schemas.microsoft.com/office/drawing/2014/main" id="{380891ED-8C66-42B9-A709-AB3955C04094}"/>
            </a:ext>
          </a:extLst>
        </xdr:cNvPr>
        <xdr:cNvSpPr txBox="1"/>
      </xdr:nvSpPr>
      <xdr:spPr>
        <a:xfrm>
          <a:off x="1657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7175"/>
    <xdr:sp macro="" textlink="">
      <xdr:nvSpPr>
        <xdr:cNvPr id="303" name="テキスト ボックス 302">
          <a:extLst>
            <a:ext uri="{FF2B5EF4-FFF2-40B4-BE49-F238E27FC236}">
              <a16:creationId xmlns:a16="http://schemas.microsoft.com/office/drawing/2014/main" id="{81B436BE-D565-47DC-AB34-FC5C38E6E40E}"/>
            </a:ext>
          </a:extLst>
        </xdr:cNvPr>
        <xdr:cNvSpPr txBox="1"/>
      </xdr:nvSpPr>
      <xdr:spPr>
        <a:xfrm>
          <a:off x="854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11430</xdr:rowOff>
    </xdr:from>
    <xdr:to>
      <xdr:col>24</xdr:col>
      <xdr:colOff>114300</xdr:colOff>
      <xdr:row>83</xdr:row>
      <xdr:rowOff>113030</xdr:rowOff>
    </xdr:to>
    <xdr:sp macro="" textlink="">
      <xdr:nvSpPr>
        <xdr:cNvPr id="304" name="楕円 303">
          <a:extLst>
            <a:ext uri="{FF2B5EF4-FFF2-40B4-BE49-F238E27FC236}">
              <a16:creationId xmlns:a16="http://schemas.microsoft.com/office/drawing/2014/main" id="{8589F6DC-74D4-4A9E-B482-C92F05697474}"/>
            </a:ext>
          </a:extLst>
        </xdr:cNvPr>
        <xdr:cNvSpPr/>
      </xdr:nvSpPr>
      <xdr:spPr>
        <a:xfrm>
          <a:off x="412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34925</xdr:rowOff>
    </xdr:from>
    <xdr:ext cx="403860" cy="258445"/>
    <xdr:sp macro="" textlink="">
      <xdr:nvSpPr>
        <xdr:cNvPr id="305" name="【公営住宅】&#10;有形固定資産減価償却率該当値テキスト">
          <a:extLst>
            <a:ext uri="{FF2B5EF4-FFF2-40B4-BE49-F238E27FC236}">
              <a16:creationId xmlns:a16="http://schemas.microsoft.com/office/drawing/2014/main" id="{53517122-F725-405F-B398-D54DCCB59A6B}"/>
            </a:ext>
          </a:extLst>
        </xdr:cNvPr>
        <xdr:cNvSpPr txBox="1"/>
      </xdr:nvSpPr>
      <xdr:spPr>
        <a:xfrm>
          <a:off x="4216400" y="135731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1905</xdr:rowOff>
    </xdr:from>
    <xdr:to>
      <xdr:col>20</xdr:col>
      <xdr:colOff>38100</xdr:colOff>
      <xdr:row>83</xdr:row>
      <xdr:rowOff>102870</xdr:rowOff>
    </xdr:to>
    <xdr:sp macro="" textlink="">
      <xdr:nvSpPr>
        <xdr:cNvPr id="306" name="楕円 305">
          <a:extLst>
            <a:ext uri="{FF2B5EF4-FFF2-40B4-BE49-F238E27FC236}">
              <a16:creationId xmlns:a16="http://schemas.microsoft.com/office/drawing/2014/main" id="{6D924C66-FEBD-42B4-8F9E-051ACCC94126}"/>
            </a:ext>
          </a:extLst>
        </xdr:cNvPr>
        <xdr:cNvSpPr/>
      </xdr:nvSpPr>
      <xdr:spPr>
        <a:xfrm>
          <a:off x="3384550" y="1370520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52705</xdr:rowOff>
    </xdr:from>
    <xdr:to>
      <xdr:col>24</xdr:col>
      <xdr:colOff>63500</xdr:colOff>
      <xdr:row>83</xdr:row>
      <xdr:rowOff>62865</xdr:rowOff>
    </xdr:to>
    <xdr:cxnSp macro="">
      <xdr:nvCxnSpPr>
        <xdr:cNvPr id="307" name="直線コネクタ 306">
          <a:extLst>
            <a:ext uri="{FF2B5EF4-FFF2-40B4-BE49-F238E27FC236}">
              <a16:creationId xmlns:a16="http://schemas.microsoft.com/office/drawing/2014/main" id="{D03D2831-35E0-4359-8A32-C97FB8B5EEFB}"/>
            </a:ext>
          </a:extLst>
        </xdr:cNvPr>
        <xdr:cNvCxnSpPr/>
      </xdr:nvCxnSpPr>
      <xdr:spPr>
        <a:xfrm>
          <a:off x="3425825" y="13756005"/>
          <a:ext cx="752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138430</xdr:rowOff>
    </xdr:from>
    <xdr:to>
      <xdr:col>15</xdr:col>
      <xdr:colOff>101600</xdr:colOff>
      <xdr:row>83</xdr:row>
      <xdr:rowOff>68580</xdr:rowOff>
    </xdr:to>
    <xdr:sp macro="" textlink="">
      <xdr:nvSpPr>
        <xdr:cNvPr id="308" name="楕円 307">
          <a:extLst>
            <a:ext uri="{FF2B5EF4-FFF2-40B4-BE49-F238E27FC236}">
              <a16:creationId xmlns:a16="http://schemas.microsoft.com/office/drawing/2014/main" id="{4282FD14-E873-46D2-8391-CA81724F3373}"/>
            </a:ext>
          </a:extLst>
        </xdr:cNvPr>
        <xdr:cNvSpPr/>
      </xdr:nvSpPr>
      <xdr:spPr>
        <a:xfrm>
          <a:off x="2571750" y="1367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18415</xdr:rowOff>
    </xdr:from>
    <xdr:to>
      <xdr:col>19</xdr:col>
      <xdr:colOff>174625</xdr:colOff>
      <xdr:row>83</xdr:row>
      <xdr:rowOff>52705</xdr:rowOff>
    </xdr:to>
    <xdr:cxnSp macro="">
      <xdr:nvCxnSpPr>
        <xdr:cNvPr id="309" name="直線コネクタ 308">
          <a:extLst>
            <a:ext uri="{FF2B5EF4-FFF2-40B4-BE49-F238E27FC236}">
              <a16:creationId xmlns:a16="http://schemas.microsoft.com/office/drawing/2014/main" id="{1BF8FF85-8149-41A2-82C2-C302B76152F4}"/>
            </a:ext>
          </a:extLst>
        </xdr:cNvPr>
        <xdr:cNvCxnSpPr/>
      </xdr:nvCxnSpPr>
      <xdr:spPr>
        <a:xfrm>
          <a:off x="2622550" y="13721715"/>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112395</xdr:rowOff>
    </xdr:from>
    <xdr:to>
      <xdr:col>10</xdr:col>
      <xdr:colOff>165100</xdr:colOff>
      <xdr:row>83</xdr:row>
      <xdr:rowOff>42545</xdr:rowOff>
    </xdr:to>
    <xdr:sp macro="" textlink="">
      <xdr:nvSpPr>
        <xdr:cNvPr id="310" name="楕円 309">
          <a:extLst>
            <a:ext uri="{FF2B5EF4-FFF2-40B4-BE49-F238E27FC236}">
              <a16:creationId xmlns:a16="http://schemas.microsoft.com/office/drawing/2014/main" id="{D0B6CB38-0580-4050-A13E-557EB3EF3D48}"/>
            </a:ext>
          </a:extLst>
        </xdr:cNvPr>
        <xdr:cNvSpPr/>
      </xdr:nvSpPr>
      <xdr:spPr>
        <a:xfrm>
          <a:off x="1778000" y="13650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18415</xdr:rowOff>
    </xdr:to>
    <xdr:cxnSp macro="">
      <xdr:nvCxnSpPr>
        <xdr:cNvPr id="311" name="直線コネクタ 310">
          <a:extLst>
            <a:ext uri="{FF2B5EF4-FFF2-40B4-BE49-F238E27FC236}">
              <a16:creationId xmlns:a16="http://schemas.microsoft.com/office/drawing/2014/main" id="{409EEFCC-46E5-4A10-8905-0B87B03273E8}"/>
            </a:ext>
          </a:extLst>
        </xdr:cNvPr>
        <xdr:cNvCxnSpPr/>
      </xdr:nvCxnSpPr>
      <xdr:spPr>
        <a:xfrm>
          <a:off x="1828800" y="1370203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81280</xdr:rowOff>
    </xdr:from>
    <xdr:to>
      <xdr:col>6</xdr:col>
      <xdr:colOff>38100</xdr:colOff>
      <xdr:row>83</xdr:row>
      <xdr:rowOff>11430</xdr:rowOff>
    </xdr:to>
    <xdr:sp macro="" textlink="">
      <xdr:nvSpPr>
        <xdr:cNvPr id="312" name="楕円 311">
          <a:extLst>
            <a:ext uri="{FF2B5EF4-FFF2-40B4-BE49-F238E27FC236}">
              <a16:creationId xmlns:a16="http://schemas.microsoft.com/office/drawing/2014/main" id="{2D0B93C3-6ABD-44A2-A99B-D8380E179FD0}"/>
            </a:ext>
          </a:extLst>
        </xdr:cNvPr>
        <xdr:cNvSpPr/>
      </xdr:nvSpPr>
      <xdr:spPr>
        <a:xfrm>
          <a:off x="984250" y="13619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82</xdr:row>
      <xdr:rowOff>132080</xdr:rowOff>
    </xdr:from>
    <xdr:to>
      <xdr:col>10</xdr:col>
      <xdr:colOff>114300</xdr:colOff>
      <xdr:row>82</xdr:row>
      <xdr:rowOff>163830</xdr:rowOff>
    </xdr:to>
    <xdr:cxnSp macro="">
      <xdr:nvCxnSpPr>
        <xdr:cNvPr id="313" name="直線コネクタ 312">
          <a:extLst>
            <a:ext uri="{FF2B5EF4-FFF2-40B4-BE49-F238E27FC236}">
              <a16:creationId xmlns:a16="http://schemas.microsoft.com/office/drawing/2014/main" id="{E9459525-7ED0-4F1C-9039-C17CEEE3EC33}"/>
            </a:ext>
          </a:extLst>
        </xdr:cNvPr>
        <xdr:cNvCxnSpPr/>
      </xdr:nvCxnSpPr>
      <xdr:spPr>
        <a:xfrm>
          <a:off x="1025525" y="1367028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33655</xdr:rowOff>
    </xdr:from>
    <xdr:ext cx="405130" cy="258445"/>
    <xdr:sp macro="" textlink="">
      <xdr:nvSpPr>
        <xdr:cNvPr id="314" name="n_1aveValue【公営住宅】&#10;有形固定資産減価償却率">
          <a:extLst>
            <a:ext uri="{FF2B5EF4-FFF2-40B4-BE49-F238E27FC236}">
              <a16:creationId xmlns:a16="http://schemas.microsoft.com/office/drawing/2014/main" id="{E174AD8F-1725-4DAA-AFBB-A3CF48E0E6EE}"/>
            </a:ext>
          </a:extLst>
        </xdr:cNvPr>
        <xdr:cNvSpPr txBox="1"/>
      </xdr:nvSpPr>
      <xdr:spPr>
        <a:xfrm>
          <a:off x="3239135" y="1390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60325</xdr:rowOff>
    </xdr:from>
    <xdr:ext cx="402590" cy="257810"/>
    <xdr:sp macro="" textlink="">
      <xdr:nvSpPr>
        <xdr:cNvPr id="315" name="n_2aveValue【公営住宅】&#10;有形固定資産減価償却率">
          <a:extLst>
            <a:ext uri="{FF2B5EF4-FFF2-40B4-BE49-F238E27FC236}">
              <a16:creationId xmlns:a16="http://schemas.microsoft.com/office/drawing/2014/main" id="{1FFC9508-2E34-44C6-83AE-77FEA70F727F}"/>
            </a:ext>
          </a:extLst>
        </xdr:cNvPr>
        <xdr:cNvSpPr txBox="1"/>
      </xdr:nvSpPr>
      <xdr:spPr>
        <a:xfrm>
          <a:off x="2439035" y="139287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40005</xdr:rowOff>
    </xdr:from>
    <xdr:ext cx="402590" cy="255905"/>
    <xdr:sp macro="" textlink="">
      <xdr:nvSpPr>
        <xdr:cNvPr id="316" name="n_3aveValue【公営住宅】&#10;有形固定資産減価償却率">
          <a:extLst>
            <a:ext uri="{FF2B5EF4-FFF2-40B4-BE49-F238E27FC236}">
              <a16:creationId xmlns:a16="http://schemas.microsoft.com/office/drawing/2014/main" id="{5BB38AAF-9ADF-4BC2-8656-EAEF64A9D401}"/>
            </a:ext>
          </a:extLst>
        </xdr:cNvPr>
        <xdr:cNvSpPr txBox="1"/>
      </xdr:nvSpPr>
      <xdr:spPr>
        <a:xfrm>
          <a:off x="1645285" y="1390840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3175</xdr:rowOff>
    </xdr:from>
    <xdr:ext cx="402590" cy="258445"/>
    <xdr:sp macro="" textlink="">
      <xdr:nvSpPr>
        <xdr:cNvPr id="317" name="n_4aveValue【公営住宅】&#10;有形固定資産減価償却率">
          <a:extLst>
            <a:ext uri="{FF2B5EF4-FFF2-40B4-BE49-F238E27FC236}">
              <a16:creationId xmlns:a16="http://schemas.microsoft.com/office/drawing/2014/main" id="{9CDB3971-6B9B-447E-83E4-A2A55A27E714}"/>
            </a:ext>
          </a:extLst>
        </xdr:cNvPr>
        <xdr:cNvSpPr txBox="1"/>
      </xdr:nvSpPr>
      <xdr:spPr>
        <a:xfrm>
          <a:off x="851535" y="138715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120015</xdr:rowOff>
    </xdr:from>
    <xdr:ext cx="405130" cy="254635"/>
    <xdr:sp macro="" textlink="">
      <xdr:nvSpPr>
        <xdr:cNvPr id="318" name="n_1mainValue【公営住宅】&#10;有形固定資産減価償却率">
          <a:extLst>
            <a:ext uri="{FF2B5EF4-FFF2-40B4-BE49-F238E27FC236}">
              <a16:creationId xmlns:a16="http://schemas.microsoft.com/office/drawing/2014/main" id="{4069487B-5B6F-4CF3-8EC4-8DCA1900053B}"/>
            </a:ext>
          </a:extLst>
        </xdr:cNvPr>
        <xdr:cNvSpPr txBox="1"/>
      </xdr:nvSpPr>
      <xdr:spPr>
        <a:xfrm>
          <a:off x="3239135" y="134931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85725</xdr:rowOff>
    </xdr:from>
    <xdr:ext cx="402590" cy="254635"/>
    <xdr:sp macro="" textlink="">
      <xdr:nvSpPr>
        <xdr:cNvPr id="319" name="n_2mainValue【公営住宅】&#10;有形固定資産減価償却率">
          <a:extLst>
            <a:ext uri="{FF2B5EF4-FFF2-40B4-BE49-F238E27FC236}">
              <a16:creationId xmlns:a16="http://schemas.microsoft.com/office/drawing/2014/main" id="{6AC8AFF1-ABED-4FBB-81D1-E9D234E6D48C}"/>
            </a:ext>
          </a:extLst>
        </xdr:cNvPr>
        <xdr:cNvSpPr txBox="1"/>
      </xdr:nvSpPr>
      <xdr:spPr>
        <a:xfrm>
          <a:off x="2439035" y="134588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59690</xdr:rowOff>
    </xdr:from>
    <xdr:ext cx="402590" cy="257810"/>
    <xdr:sp macro="" textlink="">
      <xdr:nvSpPr>
        <xdr:cNvPr id="320" name="n_3mainValue【公営住宅】&#10;有形固定資産減価償却率">
          <a:extLst>
            <a:ext uri="{FF2B5EF4-FFF2-40B4-BE49-F238E27FC236}">
              <a16:creationId xmlns:a16="http://schemas.microsoft.com/office/drawing/2014/main" id="{AEF11BBA-8637-4849-A337-8BE40DFDDA65}"/>
            </a:ext>
          </a:extLst>
        </xdr:cNvPr>
        <xdr:cNvSpPr txBox="1"/>
      </xdr:nvSpPr>
      <xdr:spPr>
        <a:xfrm>
          <a:off x="1645285" y="134327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28575</xdr:rowOff>
    </xdr:from>
    <xdr:ext cx="402590" cy="255270"/>
    <xdr:sp macro="" textlink="">
      <xdr:nvSpPr>
        <xdr:cNvPr id="321" name="n_4mainValue【公営住宅】&#10;有形固定資産減価償却率">
          <a:extLst>
            <a:ext uri="{FF2B5EF4-FFF2-40B4-BE49-F238E27FC236}">
              <a16:creationId xmlns:a16="http://schemas.microsoft.com/office/drawing/2014/main" id="{3F7DCCA8-A749-4BD4-83BB-E365EC711DE0}"/>
            </a:ext>
          </a:extLst>
        </xdr:cNvPr>
        <xdr:cNvSpPr txBox="1"/>
      </xdr:nvSpPr>
      <xdr:spPr>
        <a:xfrm>
          <a:off x="851535" y="1340167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2" name="正方形/長方形 321">
          <a:extLst>
            <a:ext uri="{FF2B5EF4-FFF2-40B4-BE49-F238E27FC236}">
              <a16:creationId xmlns:a16="http://schemas.microsoft.com/office/drawing/2014/main" id="{BFEDCF79-FDF9-4A30-BE14-24DC5AE7273A}"/>
            </a:ext>
          </a:extLst>
        </xdr:cNvPr>
        <xdr:cNvSpPr/>
      </xdr:nvSpPr>
      <xdr:spPr>
        <a:xfrm>
          <a:off x="595630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D7ABE2A-A2EE-4B56-A5D4-2D21A5C13616}"/>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685E8DA-5F6B-4E94-B63B-E7B63770B2E1}"/>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EA8F8AC-ADF0-4FB2-B2EE-5DA21E23BB16}"/>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2D610F4-6483-4C02-BCAC-C572D6FD7E60}"/>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66C141D-1F67-453D-B0FD-C9E98568DCA8}"/>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C98FEAC-3E8A-4588-BF55-A1E64465705A}"/>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AFAEB4A-C698-4B4D-9ACD-69BAD67861B2}"/>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7345" cy="222250"/>
    <xdr:sp macro="" textlink="">
      <xdr:nvSpPr>
        <xdr:cNvPr id="330" name="テキスト ボックス 329">
          <a:extLst>
            <a:ext uri="{FF2B5EF4-FFF2-40B4-BE49-F238E27FC236}">
              <a16:creationId xmlns:a16="http://schemas.microsoft.com/office/drawing/2014/main" id="{F87F8913-4F77-4069-86FC-CD7C4AE1937C}"/>
            </a:ext>
          </a:extLst>
        </xdr:cNvPr>
        <xdr:cNvSpPr txBox="1"/>
      </xdr:nvSpPr>
      <xdr:spPr>
        <a:xfrm>
          <a:off x="591820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4406D3C-21CE-44E2-856B-4713A58FB0E2}"/>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C5DA112B-E935-4D10-BC4F-AEE7D8072320}"/>
            </a:ext>
          </a:extLst>
        </xdr:cNvPr>
        <xdr:cNvCxnSpPr/>
      </xdr:nvCxnSpPr>
      <xdr:spPr>
        <a:xfrm>
          <a:off x="5956300" y="14236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66675</xdr:rowOff>
    </xdr:from>
    <xdr:ext cx="463550" cy="258445"/>
    <xdr:sp macro="" textlink="">
      <xdr:nvSpPr>
        <xdr:cNvPr id="333" name="テキスト ボックス 332">
          <a:extLst>
            <a:ext uri="{FF2B5EF4-FFF2-40B4-BE49-F238E27FC236}">
              <a16:creationId xmlns:a16="http://schemas.microsoft.com/office/drawing/2014/main" id="{F6E86A70-D39D-4D0D-8F93-F7109584C3EE}"/>
            </a:ext>
          </a:extLst>
        </xdr:cNvPr>
        <xdr:cNvSpPr txBox="1"/>
      </xdr:nvSpPr>
      <xdr:spPr>
        <a:xfrm>
          <a:off x="5527040" y="14100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0F0BDC3-5EBB-4C94-8ED5-A0E76043A245}"/>
            </a:ext>
          </a:extLst>
        </xdr:cNvPr>
        <xdr:cNvCxnSpPr/>
      </xdr:nvCxnSpPr>
      <xdr:spPr>
        <a:xfrm>
          <a:off x="5956300" y="13798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7810"/>
    <xdr:sp macro="" textlink="">
      <xdr:nvSpPr>
        <xdr:cNvPr id="335" name="テキスト ボックス 334">
          <a:extLst>
            <a:ext uri="{FF2B5EF4-FFF2-40B4-BE49-F238E27FC236}">
              <a16:creationId xmlns:a16="http://schemas.microsoft.com/office/drawing/2014/main" id="{0C074C1F-BD4D-44A6-BF77-FDF7DF71138D}"/>
            </a:ext>
          </a:extLst>
        </xdr:cNvPr>
        <xdr:cNvSpPr txBox="1"/>
      </xdr:nvSpPr>
      <xdr:spPr>
        <a:xfrm>
          <a:off x="5527040" y="136626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D068A53-EC7F-4672-A35A-BE0AE25213FA}"/>
            </a:ext>
          </a:extLst>
        </xdr:cNvPr>
        <xdr:cNvCxnSpPr/>
      </xdr:nvCxnSpPr>
      <xdr:spPr>
        <a:xfrm>
          <a:off x="5956300" y="1336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3550" cy="258445"/>
    <xdr:sp macro="" textlink="">
      <xdr:nvSpPr>
        <xdr:cNvPr id="337" name="テキスト ボックス 336">
          <a:extLst>
            <a:ext uri="{FF2B5EF4-FFF2-40B4-BE49-F238E27FC236}">
              <a16:creationId xmlns:a16="http://schemas.microsoft.com/office/drawing/2014/main" id="{06ED4422-1A61-4A07-BA85-F3ABD11CDF42}"/>
            </a:ext>
          </a:extLst>
        </xdr:cNvPr>
        <xdr:cNvSpPr txBox="1"/>
      </xdr:nvSpPr>
      <xdr:spPr>
        <a:xfrm>
          <a:off x="5527040" y="132175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8B8A3C4-E782-43BB-9409-77BEE3F41ED3}"/>
            </a:ext>
          </a:extLst>
        </xdr:cNvPr>
        <xdr:cNvCxnSpPr/>
      </xdr:nvCxnSpPr>
      <xdr:spPr>
        <a:xfrm>
          <a:off x="5956300" y="1291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66675</xdr:rowOff>
    </xdr:from>
    <xdr:ext cx="463550" cy="258445"/>
    <xdr:sp macro="" textlink="">
      <xdr:nvSpPr>
        <xdr:cNvPr id="339" name="テキスト ボックス 338">
          <a:extLst>
            <a:ext uri="{FF2B5EF4-FFF2-40B4-BE49-F238E27FC236}">
              <a16:creationId xmlns:a16="http://schemas.microsoft.com/office/drawing/2014/main" id="{B38A6306-62BC-4270-B647-1C1231C64379}"/>
            </a:ext>
          </a:extLst>
        </xdr:cNvPr>
        <xdr:cNvSpPr txBox="1"/>
      </xdr:nvSpPr>
      <xdr:spPr>
        <a:xfrm>
          <a:off x="5527040" y="127793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2651029-92FA-4A0F-A18C-E8E4DD0D7B7B}"/>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7810"/>
    <xdr:sp macro="" textlink="">
      <xdr:nvSpPr>
        <xdr:cNvPr id="341" name="テキスト ボックス 340">
          <a:extLst>
            <a:ext uri="{FF2B5EF4-FFF2-40B4-BE49-F238E27FC236}">
              <a16:creationId xmlns:a16="http://schemas.microsoft.com/office/drawing/2014/main" id="{F382B3B4-F963-4A8D-868B-CE350D4F72E2}"/>
            </a:ext>
          </a:extLst>
        </xdr:cNvPr>
        <xdr:cNvSpPr txBox="1"/>
      </xdr:nvSpPr>
      <xdr:spPr>
        <a:xfrm>
          <a:off x="552704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31CDFB6-DC67-451C-AB74-0793C4CCA550}"/>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160020</xdr:rowOff>
    </xdr:from>
    <xdr:to>
      <xdr:col>54</xdr:col>
      <xdr:colOff>174625</xdr:colOff>
      <xdr:row>86</xdr:row>
      <xdr:rowOff>36195</xdr:rowOff>
    </xdr:to>
    <xdr:cxnSp macro="">
      <xdr:nvCxnSpPr>
        <xdr:cNvPr id="343" name="直線コネクタ 342">
          <a:extLst>
            <a:ext uri="{FF2B5EF4-FFF2-40B4-BE49-F238E27FC236}">
              <a16:creationId xmlns:a16="http://schemas.microsoft.com/office/drawing/2014/main" id="{F20721E6-32CC-4AA2-96EC-B24129281700}"/>
            </a:ext>
          </a:extLst>
        </xdr:cNvPr>
        <xdr:cNvCxnSpPr/>
      </xdr:nvCxnSpPr>
      <xdr:spPr>
        <a:xfrm flipV="1">
          <a:off x="9426575" y="1287272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40005</xdr:rowOff>
    </xdr:from>
    <xdr:ext cx="468630" cy="255905"/>
    <xdr:sp macro="" textlink="">
      <xdr:nvSpPr>
        <xdr:cNvPr id="344" name="【公営住宅】&#10;一人当たり面積最小値テキスト">
          <a:extLst>
            <a:ext uri="{FF2B5EF4-FFF2-40B4-BE49-F238E27FC236}">
              <a16:creationId xmlns:a16="http://schemas.microsoft.com/office/drawing/2014/main" id="{CB4EFB68-FC44-4F62-B4F7-D8A42CB2ECB3}"/>
            </a:ext>
          </a:extLst>
        </xdr:cNvPr>
        <xdr:cNvSpPr txBox="1"/>
      </xdr:nvSpPr>
      <xdr:spPr>
        <a:xfrm>
          <a:off x="9467850" y="1423860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a:extLst>
            <a:ext uri="{FF2B5EF4-FFF2-40B4-BE49-F238E27FC236}">
              <a16:creationId xmlns:a16="http://schemas.microsoft.com/office/drawing/2014/main" id="{2D0E67CB-4E0A-45A8-AE4F-46037A2E06A1}"/>
            </a:ext>
          </a:extLst>
        </xdr:cNvPr>
        <xdr:cNvCxnSpPr/>
      </xdr:nvCxnSpPr>
      <xdr:spPr>
        <a:xfrm>
          <a:off x="9359900" y="14234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106680</xdr:rowOff>
    </xdr:from>
    <xdr:ext cx="468630" cy="258445"/>
    <xdr:sp macro="" textlink="">
      <xdr:nvSpPr>
        <xdr:cNvPr id="346" name="【公営住宅】&#10;一人当たり面積最大値テキスト">
          <a:extLst>
            <a:ext uri="{FF2B5EF4-FFF2-40B4-BE49-F238E27FC236}">
              <a16:creationId xmlns:a16="http://schemas.microsoft.com/office/drawing/2014/main" id="{85F61B0F-1C94-4FDB-A83A-F1AC4917B4F5}"/>
            </a:ext>
          </a:extLst>
        </xdr:cNvPr>
        <xdr:cNvSpPr txBox="1"/>
      </xdr:nvSpPr>
      <xdr:spPr>
        <a:xfrm>
          <a:off x="9467850" y="126542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160020</xdr:rowOff>
    </xdr:from>
    <xdr:to>
      <xdr:col>55</xdr:col>
      <xdr:colOff>88900</xdr:colOff>
      <xdr:row>77</xdr:row>
      <xdr:rowOff>160020</xdr:rowOff>
    </xdr:to>
    <xdr:cxnSp macro="">
      <xdr:nvCxnSpPr>
        <xdr:cNvPr id="347" name="直線コネクタ 346">
          <a:extLst>
            <a:ext uri="{FF2B5EF4-FFF2-40B4-BE49-F238E27FC236}">
              <a16:creationId xmlns:a16="http://schemas.microsoft.com/office/drawing/2014/main" id="{338EFD8E-E03C-4CA6-8490-CA5121349255}"/>
            </a:ext>
          </a:extLst>
        </xdr:cNvPr>
        <xdr:cNvCxnSpPr/>
      </xdr:nvCxnSpPr>
      <xdr:spPr>
        <a:xfrm>
          <a:off x="9359900" y="1287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0</xdr:rowOff>
    </xdr:from>
    <xdr:ext cx="468630" cy="258445"/>
    <xdr:sp macro="" textlink="">
      <xdr:nvSpPr>
        <xdr:cNvPr id="348" name="【公営住宅】&#10;一人当たり面積平均値テキスト">
          <a:extLst>
            <a:ext uri="{FF2B5EF4-FFF2-40B4-BE49-F238E27FC236}">
              <a16:creationId xmlns:a16="http://schemas.microsoft.com/office/drawing/2014/main" id="{F0B1E426-DBF4-4906-98CC-CC1FB64488CD}"/>
            </a:ext>
          </a:extLst>
        </xdr:cNvPr>
        <xdr:cNvSpPr txBox="1"/>
      </xdr:nvSpPr>
      <xdr:spPr>
        <a:xfrm>
          <a:off x="9467850" y="1370330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147955</xdr:rowOff>
    </xdr:from>
    <xdr:to>
      <xdr:col>55</xdr:col>
      <xdr:colOff>50800</xdr:colOff>
      <xdr:row>84</xdr:row>
      <xdr:rowOff>78105</xdr:rowOff>
    </xdr:to>
    <xdr:sp macro="" textlink="">
      <xdr:nvSpPr>
        <xdr:cNvPr id="349" name="フローチャート: 判断 348">
          <a:extLst>
            <a:ext uri="{FF2B5EF4-FFF2-40B4-BE49-F238E27FC236}">
              <a16:creationId xmlns:a16="http://schemas.microsoft.com/office/drawing/2014/main" id="{152DE09F-4ED5-439F-A794-8B6A530CD3DF}"/>
            </a:ext>
          </a:extLst>
        </xdr:cNvPr>
        <xdr:cNvSpPr/>
      </xdr:nvSpPr>
      <xdr:spPr>
        <a:xfrm>
          <a:off x="9398000" y="1385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135890</xdr:rowOff>
    </xdr:from>
    <xdr:to>
      <xdr:col>50</xdr:col>
      <xdr:colOff>165100</xdr:colOff>
      <xdr:row>84</xdr:row>
      <xdr:rowOff>66040</xdr:rowOff>
    </xdr:to>
    <xdr:sp macro="" textlink="">
      <xdr:nvSpPr>
        <xdr:cNvPr id="350" name="フローチャート: 判断 349">
          <a:extLst>
            <a:ext uri="{FF2B5EF4-FFF2-40B4-BE49-F238E27FC236}">
              <a16:creationId xmlns:a16="http://schemas.microsoft.com/office/drawing/2014/main" id="{33B2666A-55B1-4CAD-BB96-A59BA7867EDF}"/>
            </a:ext>
          </a:extLst>
        </xdr:cNvPr>
        <xdr:cNvSpPr/>
      </xdr:nvSpPr>
      <xdr:spPr>
        <a:xfrm>
          <a:off x="8636000" y="1383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93980</xdr:rowOff>
    </xdr:from>
    <xdr:to>
      <xdr:col>46</xdr:col>
      <xdr:colOff>38100</xdr:colOff>
      <xdr:row>85</xdr:row>
      <xdr:rowOff>24130</xdr:rowOff>
    </xdr:to>
    <xdr:sp macro="" textlink="">
      <xdr:nvSpPr>
        <xdr:cNvPr id="351" name="フローチャート: 判断 350">
          <a:extLst>
            <a:ext uri="{FF2B5EF4-FFF2-40B4-BE49-F238E27FC236}">
              <a16:creationId xmlns:a16="http://schemas.microsoft.com/office/drawing/2014/main" id="{8F3AF55A-D0ED-4C20-8793-70417A6FE85D}"/>
            </a:ext>
          </a:extLst>
        </xdr:cNvPr>
        <xdr:cNvSpPr/>
      </xdr:nvSpPr>
      <xdr:spPr>
        <a:xfrm>
          <a:off x="7842250" y="1396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86360</xdr:rowOff>
    </xdr:from>
    <xdr:to>
      <xdr:col>41</xdr:col>
      <xdr:colOff>101600</xdr:colOff>
      <xdr:row>85</xdr:row>
      <xdr:rowOff>17780</xdr:rowOff>
    </xdr:to>
    <xdr:sp macro="" textlink="">
      <xdr:nvSpPr>
        <xdr:cNvPr id="352" name="フローチャート: 判断 351">
          <a:extLst>
            <a:ext uri="{FF2B5EF4-FFF2-40B4-BE49-F238E27FC236}">
              <a16:creationId xmlns:a16="http://schemas.microsoft.com/office/drawing/2014/main" id="{9BF25CC2-216D-42B6-B460-CC51337D7155}"/>
            </a:ext>
          </a:extLst>
        </xdr:cNvPr>
        <xdr:cNvSpPr/>
      </xdr:nvSpPr>
      <xdr:spPr>
        <a:xfrm>
          <a:off x="7029450" y="139547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89535</xdr:rowOff>
    </xdr:from>
    <xdr:to>
      <xdr:col>36</xdr:col>
      <xdr:colOff>165100</xdr:colOff>
      <xdr:row>85</xdr:row>
      <xdr:rowOff>19685</xdr:rowOff>
    </xdr:to>
    <xdr:sp macro="" textlink="">
      <xdr:nvSpPr>
        <xdr:cNvPr id="353" name="フローチャート: 判断 352">
          <a:extLst>
            <a:ext uri="{FF2B5EF4-FFF2-40B4-BE49-F238E27FC236}">
              <a16:creationId xmlns:a16="http://schemas.microsoft.com/office/drawing/2014/main" id="{8C6EB501-B27E-48C1-BD4D-6DA7AAC34F67}"/>
            </a:ext>
          </a:extLst>
        </xdr:cNvPr>
        <xdr:cNvSpPr/>
      </xdr:nvSpPr>
      <xdr:spPr>
        <a:xfrm>
          <a:off x="6235700" y="1395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7175"/>
    <xdr:sp macro="" textlink="">
      <xdr:nvSpPr>
        <xdr:cNvPr id="354" name="テキスト ボックス 353">
          <a:extLst>
            <a:ext uri="{FF2B5EF4-FFF2-40B4-BE49-F238E27FC236}">
              <a16:creationId xmlns:a16="http://schemas.microsoft.com/office/drawing/2014/main" id="{3E85CDF0-467E-4E4D-856B-93EA2C1CC7BA}"/>
            </a:ext>
          </a:extLst>
        </xdr:cNvPr>
        <xdr:cNvSpPr txBox="1"/>
      </xdr:nvSpPr>
      <xdr:spPr>
        <a:xfrm>
          <a:off x="92583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7175"/>
    <xdr:sp macro="" textlink="">
      <xdr:nvSpPr>
        <xdr:cNvPr id="355" name="テキスト ボックス 354">
          <a:extLst>
            <a:ext uri="{FF2B5EF4-FFF2-40B4-BE49-F238E27FC236}">
              <a16:creationId xmlns:a16="http://schemas.microsoft.com/office/drawing/2014/main" id="{39F510B6-3AA3-4835-824A-20BF913945DC}"/>
            </a:ext>
          </a:extLst>
        </xdr:cNvPr>
        <xdr:cNvSpPr txBox="1"/>
      </xdr:nvSpPr>
      <xdr:spPr>
        <a:xfrm>
          <a:off x="8515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7175"/>
    <xdr:sp macro="" textlink="">
      <xdr:nvSpPr>
        <xdr:cNvPr id="356" name="テキスト ボックス 355">
          <a:extLst>
            <a:ext uri="{FF2B5EF4-FFF2-40B4-BE49-F238E27FC236}">
              <a16:creationId xmlns:a16="http://schemas.microsoft.com/office/drawing/2014/main" id="{B30313C2-CFB2-4F5A-A600-BE828CF8A625}"/>
            </a:ext>
          </a:extLst>
        </xdr:cNvPr>
        <xdr:cNvSpPr txBox="1"/>
      </xdr:nvSpPr>
      <xdr:spPr>
        <a:xfrm>
          <a:off x="7712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7175"/>
    <xdr:sp macro="" textlink="">
      <xdr:nvSpPr>
        <xdr:cNvPr id="357" name="テキスト ボックス 356">
          <a:extLst>
            <a:ext uri="{FF2B5EF4-FFF2-40B4-BE49-F238E27FC236}">
              <a16:creationId xmlns:a16="http://schemas.microsoft.com/office/drawing/2014/main" id="{61B7680B-EADA-4A90-8C4B-6153322B31E7}"/>
            </a:ext>
          </a:extLst>
        </xdr:cNvPr>
        <xdr:cNvSpPr txBox="1"/>
      </xdr:nvSpPr>
      <xdr:spPr>
        <a:xfrm>
          <a:off x="690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7175"/>
    <xdr:sp macro="" textlink="">
      <xdr:nvSpPr>
        <xdr:cNvPr id="358" name="テキスト ボックス 357">
          <a:extLst>
            <a:ext uri="{FF2B5EF4-FFF2-40B4-BE49-F238E27FC236}">
              <a16:creationId xmlns:a16="http://schemas.microsoft.com/office/drawing/2014/main" id="{D96AA974-527C-4A14-A976-BB2DB49EF927}"/>
            </a:ext>
          </a:extLst>
        </xdr:cNvPr>
        <xdr:cNvSpPr txBox="1"/>
      </xdr:nvSpPr>
      <xdr:spPr>
        <a:xfrm>
          <a:off x="6115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81915</xdr:rowOff>
    </xdr:from>
    <xdr:to>
      <xdr:col>55</xdr:col>
      <xdr:colOff>50800</xdr:colOff>
      <xdr:row>85</xdr:row>
      <xdr:rowOff>12065</xdr:rowOff>
    </xdr:to>
    <xdr:sp macro="" textlink="">
      <xdr:nvSpPr>
        <xdr:cNvPr id="359" name="楕円 358">
          <a:extLst>
            <a:ext uri="{FF2B5EF4-FFF2-40B4-BE49-F238E27FC236}">
              <a16:creationId xmlns:a16="http://schemas.microsoft.com/office/drawing/2014/main" id="{D245B396-51EE-4764-BD59-01AFC1A2C88A}"/>
            </a:ext>
          </a:extLst>
        </xdr:cNvPr>
        <xdr:cNvSpPr/>
      </xdr:nvSpPr>
      <xdr:spPr>
        <a:xfrm>
          <a:off x="9398000" y="13950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60960</xdr:rowOff>
    </xdr:from>
    <xdr:ext cx="468630" cy="257810"/>
    <xdr:sp macro="" textlink="">
      <xdr:nvSpPr>
        <xdr:cNvPr id="360" name="【公営住宅】&#10;一人当たり面積該当値テキスト">
          <a:extLst>
            <a:ext uri="{FF2B5EF4-FFF2-40B4-BE49-F238E27FC236}">
              <a16:creationId xmlns:a16="http://schemas.microsoft.com/office/drawing/2014/main" id="{1B56441A-E753-4C10-BB89-F1D7E0A419D2}"/>
            </a:ext>
          </a:extLst>
        </xdr:cNvPr>
        <xdr:cNvSpPr txBox="1"/>
      </xdr:nvSpPr>
      <xdr:spPr>
        <a:xfrm>
          <a:off x="9467850" y="13929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85090</xdr:rowOff>
    </xdr:from>
    <xdr:to>
      <xdr:col>50</xdr:col>
      <xdr:colOff>165100</xdr:colOff>
      <xdr:row>85</xdr:row>
      <xdr:rowOff>14605</xdr:rowOff>
    </xdr:to>
    <xdr:sp macro="" textlink="">
      <xdr:nvSpPr>
        <xdr:cNvPr id="361" name="楕円 360">
          <a:extLst>
            <a:ext uri="{FF2B5EF4-FFF2-40B4-BE49-F238E27FC236}">
              <a16:creationId xmlns:a16="http://schemas.microsoft.com/office/drawing/2014/main" id="{85C0DAE5-96F2-464C-A597-1EDE47CF1DAB}"/>
            </a:ext>
          </a:extLst>
        </xdr:cNvPr>
        <xdr:cNvSpPr/>
      </xdr:nvSpPr>
      <xdr:spPr>
        <a:xfrm>
          <a:off x="8636000" y="139534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132715</xdr:rowOff>
    </xdr:from>
    <xdr:to>
      <xdr:col>55</xdr:col>
      <xdr:colOff>0</xdr:colOff>
      <xdr:row>84</xdr:row>
      <xdr:rowOff>135255</xdr:rowOff>
    </xdr:to>
    <xdr:cxnSp macro="">
      <xdr:nvCxnSpPr>
        <xdr:cNvPr id="362" name="直線コネクタ 361">
          <a:extLst>
            <a:ext uri="{FF2B5EF4-FFF2-40B4-BE49-F238E27FC236}">
              <a16:creationId xmlns:a16="http://schemas.microsoft.com/office/drawing/2014/main" id="{BBFCBAF2-D5A8-415F-950C-A5C9151FE6C0}"/>
            </a:ext>
          </a:extLst>
        </xdr:cNvPr>
        <xdr:cNvCxnSpPr/>
      </xdr:nvCxnSpPr>
      <xdr:spPr>
        <a:xfrm flipV="1">
          <a:off x="8686800" y="1400111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88265</xdr:rowOff>
    </xdr:from>
    <xdr:to>
      <xdr:col>46</xdr:col>
      <xdr:colOff>38100</xdr:colOff>
      <xdr:row>85</xdr:row>
      <xdr:rowOff>18415</xdr:rowOff>
    </xdr:to>
    <xdr:sp macro="" textlink="">
      <xdr:nvSpPr>
        <xdr:cNvPr id="363" name="楕円 362">
          <a:extLst>
            <a:ext uri="{FF2B5EF4-FFF2-40B4-BE49-F238E27FC236}">
              <a16:creationId xmlns:a16="http://schemas.microsoft.com/office/drawing/2014/main" id="{03C0A4CF-0A64-40F8-964A-F307507CCBDA}"/>
            </a:ext>
          </a:extLst>
        </xdr:cNvPr>
        <xdr:cNvSpPr/>
      </xdr:nvSpPr>
      <xdr:spPr>
        <a:xfrm>
          <a:off x="7842250" y="1395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135255</xdr:rowOff>
    </xdr:from>
    <xdr:to>
      <xdr:col>50</xdr:col>
      <xdr:colOff>114300</xdr:colOff>
      <xdr:row>84</xdr:row>
      <xdr:rowOff>138430</xdr:rowOff>
    </xdr:to>
    <xdr:cxnSp macro="">
      <xdr:nvCxnSpPr>
        <xdr:cNvPr id="364" name="直線コネクタ 363">
          <a:extLst>
            <a:ext uri="{FF2B5EF4-FFF2-40B4-BE49-F238E27FC236}">
              <a16:creationId xmlns:a16="http://schemas.microsoft.com/office/drawing/2014/main" id="{FE7C7FA6-65A2-4659-801F-DA1F1A6B7100}"/>
            </a:ext>
          </a:extLst>
        </xdr:cNvPr>
        <xdr:cNvCxnSpPr/>
      </xdr:nvCxnSpPr>
      <xdr:spPr>
        <a:xfrm flipV="1">
          <a:off x="7883525" y="14003655"/>
          <a:ext cx="8032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91440</xdr:rowOff>
    </xdr:from>
    <xdr:to>
      <xdr:col>41</xdr:col>
      <xdr:colOff>101600</xdr:colOff>
      <xdr:row>85</xdr:row>
      <xdr:rowOff>21590</xdr:rowOff>
    </xdr:to>
    <xdr:sp macro="" textlink="">
      <xdr:nvSpPr>
        <xdr:cNvPr id="365" name="楕円 364">
          <a:extLst>
            <a:ext uri="{FF2B5EF4-FFF2-40B4-BE49-F238E27FC236}">
              <a16:creationId xmlns:a16="http://schemas.microsoft.com/office/drawing/2014/main" id="{740CC1D5-4007-45CC-BDE1-0A69E4A96E60}"/>
            </a:ext>
          </a:extLst>
        </xdr:cNvPr>
        <xdr:cNvSpPr/>
      </xdr:nvSpPr>
      <xdr:spPr>
        <a:xfrm>
          <a:off x="7029450" y="13959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138430</xdr:rowOff>
    </xdr:from>
    <xdr:to>
      <xdr:col>45</xdr:col>
      <xdr:colOff>174625</xdr:colOff>
      <xdr:row>84</xdr:row>
      <xdr:rowOff>142240</xdr:rowOff>
    </xdr:to>
    <xdr:cxnSp macro="">
      <xdr:nvCxnSpPr>
        <xdr:cNvPr id="366" name="直線コネクタ 365">
          <a:extLst>
            <a:ext uri="{FF2B5EF4-FFF2-40B4-BE49-F238E27FC236}">
              <a16:creationId xmlns:a16="http://schemas.microsoft.com/office/drawing/2014/main" id="{97C835E1-EBE2-4C53-864A-E7A0D0CF53C7}"/>
            </a:ext>
          </a:extLst>
        </xdr:cNvPr>
        <xdr:cNvCxnSpPr/>
      </xdr:nvCxnSpPr>
      <xdr:spPr>
        <a:xfrm flipV="1">
          <a:off x="7080250" y="1400683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137795</xdr:rowOff>
    </xdr:from>
    <xdr:to>
      <xdr:col>36</xdr:col>
      <xdr:colOff>165100</xdr:colOff>
      <xdr:row>85</xdr:row>
      <xdr:rowOff>67945</xdr:rowOff>
    </xdr:to>
    <xdr:sp macro="" textlink="">
      <xdr:nvSpPr>
        <xdr:cNvPr id="367" name="楕円 366">
          <a:extLst>
            <a:ext uri="{FF2B5EF4-FFF2-40B4-BE49-F238E27FC236}">
              <a16:creationId xmlns:a16="http://schemas.microsoft.com/office/drawing/2014/main" id="{12CEB41F-744C-4A8E-9A78-3B313044FB6B}"/>
            </a:ext>
          </a:extLst>
        </xdr:cNvPr>
        <xdr:cNvSpPr/>
      </xdr:nvSpPr>
      <xdr:spPr>
        <a:xfrm>
          <a:off x="6235700" y="14006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142240</xdr:rowOff>
    </xdr:from>
    <xdr:to>
      <xdr:col>41</xdr:col>
      <xdr:colOff>50800</xdr:colOff>
      <xdr:row>85</xdr:row>
      <xdr:rowOff>17780</xdr:rowOff>
    </xdr:to>
    <xdr:cxnSp macro="">
      <xdr:nvCxnSpPr>
        <xdr:cNvPr id="368" name="直線コネクタ 367">
          <a:extLst>
            <a:ext uri="{FF2B5EF4-FFF2-40B4-BE49-F238E27FC236}">
              <a16:creationId xmlns:a16="http://schemas.microsoft.com/office/drawing/2014/main" id="{AF3781D4-7BC1-49B5-BDAE-E17E048106DF}"/>
            </a:ext>
          </a:extLst>
        </xdr:cNvPr>
        <xdr:cNvCxnSpPr/>
      </xdr:nvCxnSpPr>
      <xdr:spPr>
        <a:xfrm flipV="1">
          <a:off x="6286500" y="1401064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7175"/>
    <xdr:sp macro="" textlink="">
      <xdr:nvSpPr>
        <xdr:cNvPr id="369" name="n_1aveValue【公営住宅】&#10;一人当たり面積">
          <a:extLst>
            <a:ext uri="{FF2B5EF4-FFF2-40B4-BE49-F238E27FC236}">
              <a16:creationId xmlns:a16="http://schemas.microsoft.com/office/drawing/2014/main" id="{7DA1D12A-B343-4F29-AA67-D1FFEC47E82F}"/>
            </a:ext>
          </a:extLst>
        </xdr:cNvPr>
        <xdr:cNvSpPr txBox="1"/>
      </xdr:nvSpPr>
      <xdr:spPr>
        <a:xfrm>
          <a:off x="8458200" y="136213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15240</xdr:rowOff>
    </xdr:from>
    <xdr:ext cx="466090" cy="258445"/>
    <xdr:sp macro="" textlink="">
      <xdr:nvSpPr>
        <xdr:cNvPr id="370" name="n_2aveValue【公営住宅】&#10;一人当たり面積">
          <a:extLst>
            <a:ext uri="{FF2B5EF4-FFF2-40B4-BE49-F238E27FC236}">
              <a16:creationId xmlns:a16="http://schemas.microsoft.com/office/drawing/2014/main" id="{3809B8EE-45A0-4313-BE9A-71DACD066A69}"/>
            </a:ext>
          </a:extLst>
        </xdr:cNvPr>
        <xdr:cNvSpPr txBox="1"/>
      </xdr:nvSpPr>
      <xdr:spPr>
        <a:xfrm>
          <a:off x="7677150" y="14048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33020</xdr:rowOff>
    </xdr:from>
    <xdr:ext cx="466090" cy="257810"/>
    <xdr:sp macro="" textlink="">
      <xdr:nvSpPr>
        <xdr:cNvPr id="371" name="n_3aveValue【公営住宅】&#10;一人当たり面積">
          <a:extLst>
            <a:ext uri="{FF2B5EF4-FFF2-40B4-BE49-F238E27FC236}">
              <a16:creationId xmlns:a16="http://schemas.microsoft.com/office/drawing/2014/main" id="{4969FAB2-E0B1-4FA5-9E4D-47F2C048FABB}"/>
            </a:ext>
          </a:extLst>
        </xdr:cNvPr>
        <xdr:cNvSpPr txBox="1"/>
      </xdr:nvSpPr>
      <xdr:spPr>
        <a:xfrm>
          <a:off x="6864350" y="137363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36195</xdr:rowOff>
    </xdr:from>
    <xdr:ext cx="466090" cy="258445"/>
    <xdr:sp macro="" textlink="">
      <xdr:nvSpPr>
        <xdr:cNvPr id="372" name="n_4aveValue【公営住宅】&#10;一人当たり面積">
          <a:extLst>
            <a:ext uri="{FF2B5EF4-FFF2-40B4-BE49-F238E27FC236}">
              <a16:creationId xmlns:a16="http://schemas.microsoft.com/office/drawing/2014/main" id="{0A450FB8-7EF9-4BB0-B716-23CFAE23052D}"/>
            </a:ext>
          </a:extLst>
        </xdr:cNvPr>
        <xdr:cNvSpPr txBox="1"/>
      </xdr:nvSpPr>
      <xdr:spPr>
        <a:xfrm>
          <a:off x="6070600" y="137394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5715</xdr:rowOff>
    </xdr:from>
    <xdr:ext cx="469900" cy="255905"/>
    <xdr:sp macro="" textlink="">
      <xdr:nvSpPr>
        <xdr:cNvPr id="373" name="n_1mainValue【公営住宅】&#10;一人当たり面積">
          <a:extLst>
            <a:ext uri="{FF2B5EF4-FFF2-40B4-BE49-F238E27FC236}">
              <a16:creationId xmlns:a16="http://schemas.microsoft.com/office/drawing/2014/main" id="{01A8C035-CFDC-4B89-AFC1-21200FC43025}"/>
            </a:ext>
          </a:extLst>
        </xdr:cNvPr>
        <xdr:cNvSpPr txBox="1"/>
      </xdr:nvSpPr>
      <xdr:spPr>
        <a:xfrm>
          <a:off x="8458200" y="140392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34925</xdr:rowOff>
    </xdr:from>
    <xdr:ext cx="466090" cy="258445"/>
    <xdr:sp macro="" textlink="">
      <xdr:nvSpPr>
        <xdr:cNvPr id="374" name="n_2mainValue【公営住宅】&#10;一人当たり面積">
          <a:extLst>
            <a:ext uri="{FF2B5EF4-FFF2-40B4-BE49-F238E27FC236}">
              <a16:creationId xmlns:a16="http://schemas.microsoft.com/office/drawing/2014/main" id="{05BFCB2B-BC39-4417-A46B-E06CB75AC3F1}"/>
            </a:ext>
          </a:extLst>
        </xdr:cNvPr>
        <xdr:cNvSpPr txBox="1"/>
      </xdr:nvSpPr>
      <xdr:spPr>
        <a:xfrm>
          <a:off x="7677150" y="137382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12065</xdr:rowOff>
    </xdr:from>
    <xdr:ext cx="466090" cy="258445"/>
    <xdr:sp macro="" textlink="">
      <xdr:nvSpPr>
        <xdr:cNvPr id="375" name="n_3mainValue【公営住宅】&#10;一人当たり面積">
          <a:extLst>
            <a:ext uri="{FF2B5EF4-FFF2-40B4-BE49-F238E27FC236}">
              <a16:creationId xmlns:a16="http://schemas.microsoft.com/office/drawing/2014/main" id="{45A12A68-2754-4642-9BD7-6FC09A50FD2C}"/>
            </a:ext>
          </a:extLst>
        </xdr:cNvPr>
        <xdr:cNvSpPr txBox="1"/>
      </xdr:nvSpPr>
      <xdr:spPr>
        <a:xfrm>
          <a:off x="6864350" y="14045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59690</xdr:rowOff>
    </xdr:from>
    <xdr:ext cx="466090" cy="257810"/>
    <xdr:sp macro="" textlink="">
      <xdr:nvSpPr>
        <xdr:cNvPr id="376" name="n_4mainValue【公営住宅】&#10;一人当たり面積">
          <a:extLst>
            <a:ext uri="{FF2B5EF4-FFF2-40B4-BE49-F238E27FC236}">
              <a16:creationId xmlns:a16="http://schemas.microsoft.com/office/drawing/2014/main" id="{CF34A960-6B65-4B63-972F-58C46488B15B}"/>
            </a:ext>
          </a:extLst>
        </xdr:cNvPr>
        <xdr:cNvSpPr txBox="1"/>
      </xdr:nvSpPr>
      <xdr:spPr>
        <a:xfrm>
          <a:off x="6070600" y="140931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58AB7B-97C3-4246-B149-6FC67694B6D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DE4C2F0-1DD7-4CF5-B4C7-C8CA20407DE3}"/>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8E07489-2552-4A0A-9FC4-E4ADED0DCA03}"/>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C3D320F-A2CA-42B0-A45B-48C2AD3CE202}"/>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8EE98BD-F026-4519-9680-37AE9120AB78}"/>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10AE4C4-24E2-4F74-877C-FA3B7BE19D52}"/>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1E1A781-B44D-4BC4-B3AB-2D6E752B89B2}"/>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2C9334A-718C-4C49-8CB4-860BAA3AB001}"/>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AC3A7B7-B6DE-4A5D-BD3B-544ED2E1AE8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ACD553C-1643-42A9-8F09-FCFF3FF4AC17}"/>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A3E0750-F7A8-4123-B825-F91E46A2AC00}"/>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41FB2B6-191D-47D7-8F9D-337184559AC1}"/>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41D45AF-4112-45F8-B6EB-B6D867E06785}"/>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05B47C9-455D-4794-AF37-03CB101A8444}"/>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A24D8D4-93ED-4FA0-B191-0967D914777B}"/>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5C9B529-73EB-4D9C-9003-4B04BEC552CF}"/>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75565</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32B969A-F3D4-4998-BC20-5282FE5FB7C3}"/>
            </a:ext>
          </a:extLst>
        </xdr:cNvPr>
        <xdr:cNvSpPr/>
      </xdr:nvSpPr>
      <xdr:spPr>
        <a:xfrm>
          <a:off x="1120775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394" name="正方形/長方形 393">
          <a:extLst>
            <a:ext uri="{FF2B5EF4-FFF2-40B4-BE49-F238E27FC236}">
              <a16:creationId xmlns:a16="http://schemas.microsoft.com/office/drawing/2014/main" id="{6C238D07-23A4-4602-A8AB-B1C1507949C1}"/>
            </a:ext>
          </a:extLst>
        </xdr:cNvPr>
        <xdr:cNvSpPr/>
      </xdr:nvSpPr>
      <xdr:spPr>
        <a:xfrm>
          <a:off x="11315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BAC9669-FCAC-4024-B64C-DFB16A6FE874}"/>
            </a:ext>
          </a:extLst>
        </xdr:cNvPr>
        <xdr:cNvSpPr/>
      </xdr:nvSpPr>
      <xdr:spPr>
        <a:xfrm>
          <a:off x="11315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396" name="正方形/長方形 395">
          <a:extLst>
            <a:ext uri="{FF2B5EF4-FFF2-40B4-BE49-F238E27FC236}">
              <a16:creationId xmlns:a16="http://schemas.microsoft.com/office/drawing/2014/main" id="{4EF3A850-6DE9-4AE2-A755-1367CFB83ABA}"/>
            </a:ext>
          </a:extLst>
        </xdr:cNvPr>
        <xdr:cNvSpPr/>
      </xdr:nvSpPr>
      <xdr:spPr>
        <a:xfrm>
          <a:off x="122364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1CF7B08-0DEF-4722-A3DC-A37279FA5011}"/>
            </a:ext>
          </a:extLst>
        </xdr:cNvPr>
        <xdr:cNvSpPr/>
      </xdr:nvSpPr>
      <xdr:spPr>
        <a:xfrm>
          <a:off x="122364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398" name="正方形/長方形 397">
          <a:extLst>
            <a:ext uri="{FF2B5EF4-FFF2-40B4-BE49-F238E27FC236}">
              <a16:creationId xmlns:a16="http://schemas.microsoft.com/office/drawing/2014/main" id="{0E84601F-D9ED-4DB9-90D0-7840269A2D81}"/>
            </a:ext>
          </a:extLst>
        </xdr:cNvPr>
        <xdr:cNvSpPr/>
      </xdr:nvSpPr>
      <xdr:spPr>
        <a:xfrm>
          <a:off x="132651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605E7B0-957A-4793-99A2-8E31D6CD2A6D}"/>
            </a:ext>
          </a:extLst>
        </xdr:cNvPr>
        <xdr:cNvSpPr/>
      </xdr:nvSpPr>
      <xdr:spPr>
        <a:xfrm>
          <a:off x="132651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75565</xdr:rowOff>
    </xdr:to>
    <xdr:sp macro="" textlink="">
      <xdr:nvSpPr>
        <xdr:cNvPr id="400" name="正方形/長方形 399">
          <a:extLst>
            <a:ext uri="{FF2B5EF4-FFF2-40B4-BE49-F238E27FC236}">
              <a16:creationId xmlns:a16="http://schemas.microsoft.com/office/drawing/2014/main" id="{33B5F038-E983-4A4E-9358-BFBE7DC96C36}"/>
            </a:ext>
          </a:extLst>
        </xdr:cNvPr>
        <xdr:cNvSpPr/>
      </xdr:nvSpPr>
      <xdr:spPr>
        <a:xfrm>
          <a:off x="1120775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4790"/>
    <xdr:sp macro="" textlink="">
      <xdr:nvSpPr>
        <xdr:cNvPr id="401" name="テキスト ボックス 400">
          <a:extLst>
            <a:ext uri="{FF2B5EF4-FFF2-40B4-BE49-F238E27FC236}">
              <a16:creationId xmlns:a16="http://schemas.microsoft.com/office/drawing/2014/main" id="{C45F68E5-1B3D-4635-835D-5600F45EC132}"/>
            </a:ext>
          </a:extLst>
        </xdr:cNvPr>
        <xdr:cNvSpPr txBox="1"/>
      </xdr:nvSpPr>
      <xdr:spPr>
        <a:xfrm>
          <a:off x="111696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174625</xdr:colOff>
      <xdr:row>44</xdr:row>
      <xdr:rowOff>75565</xdr:rowOff>
    </xdr:to>
    <xdr:cxnSp macro="">
      <xdr:nvCxnSpPr>
        <xdr:cNvPr id="402" name="直線コネクタ 401">
          <a:extLst>
            <a:ext uri="{FF2B5EF4-FFF2-40B4-BE49-F238E27FC236}">
              <a16:creationId xmlns:a16="http://schemas.microsoft.com/office/drawing/2014/main" id="{05C3B8A7-D0C2-4A46-9785-9B0D54FE2061}"/>
            </a:ext>
          </a:extLst>
        </xdr:cNvPr>
        <xdr:cNvCxnSpPr/>
      </xdr:nvCxnSpPr>
      <xdr:spPr>
        <a:xfrm>
          <a:off x="11207750" y="7339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8445"/>
    <xdr:sp macro="" textlink="">
      <xdr:nvSpPr>
        <xdr:cNvPr id="403" name="テキスト ボックス 402">
          <a:extLst>
            <a:ext uri="{FF2B5EF4-FFF2-40B4-BE49-F238E27FC236}">
              <a16:creationId xmlns:a16="http://schemas.microsoft.com/office/drawing/2014/main" id="{CDDBD6CB-5334-4793-B5C5-F2D5992FD77B}"/>
            </a:ext>
          </a:extLst>
        </xdr:cNvPr>
        <xdr:cNvSpPr txBox="1"/>
      </xdr:nvSpPr>
      <xdr:spPr>
        <a:xfrm>
          <a:off x="1079754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132715</xdr:rowOff>
    </xdr:from>
    <xdr:to>
      <xdr:col>89</xdr:col>
      <xdr:colOff>174625</xdr:colOff>
      <xdr:row>41</xdr:row>
      <xdr:rowOff>132715</xdr:rowOff>
    </xdr:to>
    <xdr:cxnSp macro="">
      <xdr:nvCxnSpPr>
        <xdr:cNvPr id="404" name="直線コネクタ 403">
          <a:extLst>
            <a:ext uri="{FF2B5EF4-FFF2-40B4-BE49-F238E27FC236}">
              <a16:creationId xmlns:a16="http://schemas.microsoft.com/office/drawing/2014/main" id="{B24FE1B3-AD3C-4A4E-9AC8-AB5BAC1C0BD2}"/>
            </a:ext>
          </a:extLst>
        </xdr:cNvPr>
        <xdr:cNvCxnSpPr/>
      </xdr:nvCxnSpPr>
      <xdr:spPr>
        <a:xfrm>
          <a:off x="11207750" y="69018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3550" cy="257810"/>
    <xdr:sp macro="" textlink="">
      <xdr:nvSpPr>
        <xdr:cNvPr id="405" name="テキスト ボックス 404">
          <a:extLst>
            <a:ext uri="{FF2B5EF4-FFF2-40B4-BE49-F238E27FC236}">
              <a16:creationId xmlns:a16="http://schemas.microsoft.com/office/drawing/2014/main" id="{4034CB6B-9B89-42B3-9776-834EC995AAAF}"/>
            </a:ext>
          </a:extLst>
        </xdr:cNvPr>
        <xdr:cNvSpPr txBox="1"/>
      </xdr:nvSpPr>
      <xdr:spPr>
        <a:xfrm>
          <a:off x="10797540" y="67665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174625</xdr:colOff>
      <xdr:row>39</xdr:row>
      <xdr:rowOff>19050</xdr:rowOff>
    </xdr:to>
    <xdr:cxnSp macro="">
      <xdr:nvCxnSpPr>
        <xdr:cNvPr id="406" name="直線コネクタ 405">
          <a:extLst>
            <a:ext uri="{FF2B5EF4-FFF2-40B4-BE49-F238E27FC236}">
              <a16:creationId xmlns:a16="http://schemas.microsoft.com/office/drawing/2014/main" id="{EC7B1C26-0CE1-438F-B771-D27643E68808}"/>
            </a:ext>
          </a:extLst>
        </xdr:cNvPr>
        <xdr:cNvCxnSpPr/>
      </xdr:nvCxnSpPr>
      <xdr:spPr>
        <a:xfrm>
          <a:off x="11207750" y="6457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47625</xdr:rowOff>
    </xdr:from>
    <xdr:ext cx="403225" cy="258445"/>
    <xdr:sp macro="" textlink="">
      <xdr:nvSpPr>
        <xdr:cNvPr id="407" name="テキスト ボックス 406">
          <a:extLst>
            <a:ext uri="{FF2B5EF4-FFF2-40B4-BE49-F238E27FC236}">
              <a16:creationId xmlns:a16="http://schemas.microsoft.com/office/drawing/2014/main" id="{0D0F8BAB-B56D-430B-8F96-0377651E0322}"/>
            </a:ext>
          </a:extLst>
        </xdr:cNvPr>
        <xdr:cNvSpPr txBox="1"/>
      </xdr:nvSpPr>
      <xdr:spPr>
        <a:xfrm>
          <a:off x="10842625" y="63214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75565</xdr:rowOff>
    </xdr:from>
    <xdr:to>
      <xdr:col>89</xdr:col>
      <xdr:colOff>174625</xdr:colOff>
      <xdr:row>36</xdr:row>
      <xdr:rowOff>75565</xdr:rowOff>
    </xdr:to>
    <xdr:cxnSp macro="">
      <xdr:nvCxnSpPr>
        <xdr:cNvPr id="408" name="直線コネクタ 407">
          <a:extLst>
            <a:ext uri="{FF2B5EF4-FFF2-40B4-BE49-F238E27FC236}">
              <a16:creationId xmlns:a16="http://schemas.microsoft.com/office/drawing/2014/main" id="{9C90D13C-520F-49E3-A275-E97199D03653}"/>
            </a:ext>
          </a:extLst>
        </xdr:cNvPr>
        <xdr:cNvCxnSpPr/>
      </xdr:nvCxnSpPr>
      <xdr:spPr>
        <a:xfrm>
          <a:off x="11207750" y="60191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8445"/>
    <xdr:sp macro="" textlink="">
      <xdr:nvSpPr>
        <xdr:cNvPr id="409" name="テキスト ボックス 408">
          <a:extLst>
            <a:ext uri="{FF2B5EF4-FFF2-40B4-BE49-F238E27FC236}">
              <a16:creationId xmlns:a16="http://schemas.microsoft.com/office/drawing/2014/main" id="{DD4F43AD-A7CC-4336-AB7B-9397B007AB19}"/>
            </a:ext>
          </a:extLst>
        </xdr:cNvPr>
        <xdr:cNvSpPr txBox="1"/>
      </xdr:nvSpPr>
      <xdr:spPr>
        <a:xfrm>
          <a:off x="10842625" y="5883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132715</xdr:rowOff>
    </xdr:from>
    <xdr:to>
      <xdr:col>89</xdr:col>
      <xdr:colOff>174625</xdr:colOff>
      <xdr:row>33</xdr:row>
      <xdr:rowOff>132715</xdr:rowOff>
    </xdr:to>
    <xdr:cxnSp macro="">
      <xdr:nvCxnSpPr>
        <xdr:cNvPr id="410" name="直線コネクタ 409">
          <a:extLst>
            <a:ext uri="{FF2B5EF4-FFF2-40B4-BE49-F238E27FC236}">
              <a16:creationId xmlns:a16="http://schemas.microsoft.com/office/drawing/2014/main" id="{776F38AD-593E-4414-BBAB-5A7B791E5038}"/>
            </a:ext>
          </a:extLst>
        </xdr:cNvPr>
        <xdr:cNvCxnSpPr/>
      </xdr:nvCxnSpPr>
      <xdr:spPr>
        <a:xfrm>
          <a:off x="11207750" y="55810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7810"/>
    <xdr:sp macro="" textlink="">
      <xdr:nvSpPr>
        <xdr:cNvPr id="411" name="テキスト ボックス 410">
          <a:extLst>
            <a:ext uri="{FF2B5EF4-FFF2-40B4-BE49-F238E27FC236}">
              <a16:creationId xmlns:a16="http://schemas.microsoft.com/office/drawing/2014/main" id="{48F9BC58-F3F0-43A2-9C81-58DB1A42557E}"/>
            </a:ext>
          </a:extLst>
        </xdr:cNvPr>
        <xdr:cNvSpPr txBox="1"/>
      </xdr:nvSpPr>
      <xdr:spPr>
        <a:xfrm>
          <a:off x="10842625" y="54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412" name="直線コネクタ 411">
          <a:extLst>
            <a:ext uri="{FF2B5EF4-FFF2-40B4-BE49-F238E27FC236}">
              <a16:creationId xmlns:a16="http://schemas.microsoft.com/office/drawing/2014/main" id="{20C71F6F-4212-4ED6-85F6-91E03A96F4C8}"/>
            </a:ext>
          </a:extLst>
        </xdr:cNvPr>
        <xdr:cNvCxnSpPr/>
      </xdr:nvCxnSpPr>
      <xdr:spPr>
        <a:xfrm>
          <a:off x="11207750" y="5137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47625</xdr:rowOff>
    </xdr:from>
    <xdr:ext cx="403225" cy="258445"/>
    <xdr:sp macro="" textlink="">
      <xdr:nvSpPr>
        <xdr:cNvPr id="413" name="テキスト ボックス 412">
          <a:extLst>
            <a:ext uri="{FF2B5EF4-FFF2-40B4-BE49-F238E27FC236}">
              <a16:creationId xmlns:a16="http://schemas.microsoft.com/office/drawing/2014/main" id="{4FFB7D02-9AA1-4DDE-BCE9-EE7C04953B07}"/>
            </a:ext>
          </a:extLst>
        </xdr:cNvPr>
        <xdr:cNvSpPr txBox="1"/>
      </xdr:nvSpPr>
      <xdr:spPr>
        <a:xfrm>
          <a:off x="10842625" y="5000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75565</xdr:rowOff>
    </xdr:to>
    <xdr:sp macro="" textlink="">
      <xdr:nvSpPr>
        <xdr:cNvPr id="414" name="【認定こども園・幼稚園・保育所】&#10;有形固定資産減価償却率グラフ枠">
          <a:extLst>
            <a:ext uri="{FF2B5EF4-FFF2-40B4-BE49-F238E27FC236}">
              <a16:creationId xmlns:a16="http://schemas.microsoft.com/office/drawing/2014/main" id="{BCE5FDE3-05D7-4F8D-B347-1A5BC5170B73}"/>
            </a:ext>
          </a:extLst>
        </xdr:cNvPr>
        <xdr:cNvSpPr/>
      </xdr:nvSpPr>
      <xdr:spPr>
        <a:xfrm>
          <a:off x="1120775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xdr:rowOff>
    </xdr:from>
    <xdr:to>
      <xdr:col>85</xdr:col>
      <xdr:colOff>126365</xdr:colOff>
      <xdr:row>40</xdr:row>
      <xdr:rowOff>45720</xdr:rowOff>
    </xdr:to>
    <xdr:cxnSp macro="">
      <xdr:nvCxnSpPr>
        <xdr:cNvPr id="415" name="直線コネクタ 414">
          <a:extLst>
            <a:ext uri="{FF2B5EF4-FFF2-40B4-BE49-F238E27FC236}">
              <a16:creationId xmlns:a16="http://schemas.microsoft.com/office/drawing/2014/main" id="{F6310555-5A96-43AE-B819-0660F0928553}"/>
            </a:ext>
          </a:extLst>
        </xdr:cNvPr>
        <xdr:cNvCxnSpPr/>
      </xdr:nvCxnSpPr>
      <xdr:spPr>
        <a:xfrm flipV="1">
          <a:off x="14699615" y="545782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50165</xdr:rowOff>
    </xdr:from>
    <xdr:ext cx="403860" cy="257175"/>
    <xdr:sp macro="" textlink="">
      <xdr:nvSpPr>
        <xdr:cNvPr id="416" name="【認定こども園・幼稚園・保育所】&#10;有形固定資産減価償却率最小値テキスト">
          <a:extLst>
            <a:ext uri="{FF2B5EF4-FFF2-40B4-BE49-F238E27FC236}">
              <a16:creationId xmlns:a16="http://schemas.microsoft.com/office/drawing/2014/main" id="{5BDDDA81-2133-4564-9313-E7E89CBD6B35}"/>
            </a:ext>
          </a:extLst>
        </xdr:cNvPr>
        <xdr:cNvSpPr txBox="1"/>
      </xdr:nvSpPr>
      <xdr:spPr>
        <a:xfrm>
          <a:off x="14738350" y="665416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45720</xdr:rowOff>
    </xdr:from>
    <xdr:to>
      <xdr:col>86</xdr:col>
      <xdr:colOff>25400</xdr:colOff>
      <xdr:row>40</xdr:row>
      <xdr:rowOff>45720</xdr:rowOff>
    </xdr:to>
    <xdr:cxnSp macro="">
      <xdr:nvCxnSpPr>
        <xdr:cNvPr id="417" name="直線コネクタ 416">
          <a:extLst>
            <a:ext uri="{FF2B5EF4-FFF2-40B4-BE49-F238E27FC236}">
              <a16:creationId xmlns:a16="http://schemas.microsoft.com/office/drawing/2014/main" id="{7FE4B935-4273-4EB7-8B53-ABCBF461DC14}"/>
            </a:ext>
          </a:extLst>
        </xdr:cNvPr>
        <xdr:cNvCxnSpPr/>
      </xdr:nvCxnSpPr>
      <xdr:spPr>
        <a:xfrm>
          <a:off x="14611350" y="664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128270</xdr:rowOff>
    </xdr:from>
    <xdr:ext cx="403860" cy="257810"/>
    <xdr:sp macro="" textlink="">
      <xdr:nvSpPr>
        <xdr:cNvPr id="418" name="【認定こども園・幼稚園・保育所】&#10;有形固定資産減価償却率最大値テキスト">
          <a:extLst>
            <a:ext uri="{FF2B5EF4-FFF2-40B4-BE49-F238E27FC236}">
              <a16:creationId xmlns:a16="http://schemas.microsoft.com/office/drawing/2014/main" id="{CDCD4BC7-E783-4E19-8914-5068FB2F5C79}"/>
            </a:ext>
          </a:extLst>
        </xdr:cNvPr>
        <xdr:cNvSpPr txBox="1"/>
      </xdr:nvSpPr>
      <xdr:spPr>
        <a:xfrm>
          <a:off x="14738350" y="5246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19" name="直線コネクタ 418">
          <a:extLst>
            <a:ext uri="{FF2B5EF4-FFF2-40B4-BE49-F238E27FC236}">
              <a16:creationId xmlns:a16="http://schemas.microsoft.com/office/drawing/2014/main" id="{7C2B32E9-DCFB-47B9-8791-D090B09E87F5}"/>
            </a:ext>
          </a:extLst>
        </xdr:cNvPr>
        <xdr:cNvCxnSpPr/>
      </xdr:nvCxnSpPr>
      <xdr:spPr>
        <a:xfrm>
          <a:off x="14611350" y="5457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95250</xdr:rowOff>
    </xdr:from>
    <xdr:ext cx="403860" cy="257810"/>
    <xdr:sp macro="" textlink="">
      <xdr:nvSpPr>
        <xdr:cNvPr id="420" name="【認定こども園・幼稚園・保育所】&#10;有形固定資産減価償却率平均値テキスト">
          <a:extLst>
            <a:ext uri="{FF2B5EF4-FFF2-40B4-BE49-F238E27FC236}">
              <a16:creationId xmlns:a16="http://schemas.microsoft.com/office/drawing/2014/main" id="{88CBA162-88DD-414F-A43A-BE465FEFDE7F}"/>
            </a:ext>
          </a:extLst>
        </xdr:cNvPr>
        <xdr:cNvSpPr txBox="1"/>
      </xdr:nvSpPr>
      <xdr:spPr>
        <a:xfrm>
          <a:off x="14738350" y="587375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116840</xdr:rowOff>
    </xdr:from>
    <xdr:to>
      <xdr:col>85</xdr:col>
      <xdr:colOff>174625</xdr:colOff>
      <xdr:row>36</xdr:row>
      <xdr:rowOff>46355</xdr:rowOff>
    </xdr:to>
    <xdr:sp macro="" textlink="">
      <xdr:nvSpPr>
        <xdr:cNvPr id="421" name="フローチャート: 判断 420">
          <a:extLst>
            <a:ext uri="{FF2B5EF4-FFF2-40B4-BE49-F238E27FC236}">
              <a16:creationId xmlns:a16="http://schemas.microsoft.com/office/drawing/2014/main" id="{1710E0EE-B2F6-4611-B8E1-0FC9F5E7E910}"/>
            </a:ext>
          </a:extLst>
        </xdr:cNvPr>
        <xdr:cNvSpPr/>
      </xdr:nvSpPr>
      <xdr:spPr>
        <a:xfrm>
          <a:off x="14649450" y="5895340"/>
          <a:ext cx="920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62230</xdr:rowOff>
    </xdr:from>
    <xdr:to>
      <xdr:col>81</xdr:col>
      <xdr:colOff>101600</xdr:colOff>
      <xdr:row>35</xdr:row>
      <xdr:rowOff>163830</xdr:rowOff>
    </xdr:to>
    <xdr:sp macro="" textlink="">
      <xdr:nvSpPr>
        <xdr:cNvPr id="422" name="フローチャート: 判断 421">
          <a:extLst>
            <a:ext uri="{FF2B5EF4-FFF2-40B4-BE49-F238E27FC236}">
              <a16:creationId xmlns:a16="http://schemas.microsoft.com/office/drawing/2014/main" id="{ED39C973-D4B8-45C7-BF9E-66970BBFC14E}"/>
            </a:ext>
          </a:extLst>
        </xdr:cNvPr>
        <xdr:cNvSpPr/>
      </xdr:nvSpPr>
      <xdr:spPr>
        <a:xfrm>
          <a:off x="1388745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111760</xdr:rowOff>
    </xdr:from>
    <xdr:to>
      <xdr:col>76</xdr:col>
      <xdr:colOff>165100</xdr:colOff>
      <xdr:row>37</xdr:row>
      <xdr:rowOff>41910</xdr:rowOff>
    </xdr:to>
    <xdr:sp macro="" textlink="">
      <xdr:nvSpPr>
        <xdr:cNvPr id="423" name="フローチャート: 判断 422">
          <a:extLst>
            <a:ext uri="{FF2B5EF4-FFF2-40B4-BE49-F238E27FC236}">
              <a16:creationId xmlns:a16="http://schemas.microsoft.com/office/drawing/2014/main" id="{0C148983-A929-4384-920E-7B405EF3F110}"/>
            </a:ext>
          </a:extLst>
        </xdr:cNvPr>
        <xdr:cNvSpPr/>
      </xdr:nvSpPr>
      <xdr:spPr>
        <a:xfrm>
          <a:off x="1309370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137795</xdr:rowOff>
    </xdr:to>
    <xdr:sp macro="" textlink="">
      <xdr:nvSpPr>
        <xdr:cNvPr id="424" name="フローチャート: 判断 423">
          <a:extLst>
            <a:ext uri="{FF2B5EF4-FFF2-40B4-BE49-F238E27FC236}">
              <a16:creationId xmlns:a16="http://schemas.microsoft.com/office/drawing/2014/main" id="{F003E23B-9146-4FFE-B14B-A56C34A949A8}"/>
            </a:ext>
          </a:extLst>
        </xdr:cNvPr>
        <xdr:cNvSpPr/>
      </xdr:nvSpPr>
      <xdr:spPr>
        <a:xfrm>
          <a:off x="12299950" y="59804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63500</xdr:rowOff>
    </xdr:from>
    <xdr:to>
      <xdr:col>67</xdr:col>
      <xdr:colOff>101600</xdr:colOff>
      <xdr:row>36</xdr:row>
      <xdr:rowOff>165100</xdr:rowOff>
    </xdr:to>
    <xdr:sp macro="" textlink="">
      <xdr:nvSpPr>
        <xdr:cNvPr id="425" name="フローチャート: 判断 424">
          <a:extLst>
            <a:ext uri="{FF2B5EF4-FFF2-40B4-BE49-F238E27FC236}">
              <a16:creationId xmlns:a16="http://schemas.microsoft.com/office/drawing/2014/main" id="{932677ED-A27D-4F6E-8903-3D979469F854}"/>
            </a:ext>
          </a:extLst>
        </xdr:cNvPr>
        <xdr:cNvSpPr/>
      </xdr:nvSpPr>
      <xdr:spPr>
        <a:xfrm>
          <a:off x="1148715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426" name="テキスト ボックス 425">
          <a:extLst>
            <a:ext uri="{FF2B5EF4-FFF2-40B4-BE49-F238E27FC236}">
              <a16:creationId xmlns:a16="http://schemas.microsoft.com/office/drawing/2014/main" id="{1771F18E-304B-4A27-B2FC-DA9D4705351A}"/>
            </a:ext>
          </a:extLst>
        </xdr:cNvPr>
        <xdr:cNvSpPr txBox="1"/>
      </xdr:nvSpPr>
      <xdr:spPr>
        <a:xfrm>
          <a:off x="1452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8445"/>
    <xdr:sp macro="" textlink="">
      <xdr:nvSpPr>
        <xdr:cNvPr id="427" name="テキスト ボックス 426">
          <a:extLst>
            <a:ext uri="{FF2B5EF4-FFF2-40B4-BE49-F238E27FC236}">
              <a16:creationId xmlns:a16="http://schemas.microsoft.com/office/drawing/2014/main" id="{B00F7DEC-6D88-4F5D-9F10-74F8F74EEC2B}"/>
            </a:ext>
          </a:extLst>
        </xdr:cNvPr>
        <xdr:cNvSpPr txBox="1"/>
      </xdr:nvSpPr>
      <xdr:spPr>
        <a:xfrm>
          <a:off x="13766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428" name="テキスト ボックス 427">
          <a:extLst>
            <a:ext uri="{FF2B5EF4-FFF2-40B4-BE49-F238E27FC236}">
              <a16:creationId xmlns:a16="http://schemas.microsoft.com/office/drawing/2014/main" id="{08F88EB9-D39A-43C6-923F-799BF421D20C}"/>
            </a:ext>
          </a:extLst>
        </xdr:cNvPr>
        <xdr:cNvSpPr txBox="1"/>
      </xdr:nvSpPr>
      <xdr:spPr>
        <a:xfrm>
          <a:off x="12973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8445"/>
    <xdr:sp macro="" textlink="">
      <xdr:nvSpPr>
        <xdr:cNvPr id="429" name="テキスト ボックス 428">
          <a:extLst>
            <a:ext uri="{FF2B5EF4-FFF2-40B4-BE49-F238E27FC236}">
              <a16:creationId xmlns:a16="http://schemas.microsoft.com/office/drawing/2014/main" id="{1E96EBCC-A330-4DFC-8DA6-9E215B6EDB12}"/>
            </a:ext>
          </a:extLst>
        </xdr:cNvPr>
        <xdr:cNvSpPr txBox="1"/>
      </xdr:nvSpPr>
      <xdr:spPr>
        <a:xfrm>
          <a:off x="12169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8445"/>
    <xdr:sp macro="" textlink="">
      <xdr:nvSpPr>
        <xdr:cNvPr id="430" name="テキスト ボックス 429">
          <a:extLst>
            <a:ext uri="{FF2B5EF4-FFF2-40B4-BE49-F238E27FC236}">
              <a16:creationId xmlns:a16="http://schemas.microsoft.com/office/drawing/2014/main" id="{AA0A53E9-1EC8-4554-A0CD-8FB26536A245}"/>
            </a:ext>
          </a:extLst>
        </xdr:cNvPr>
        <xdr:cNvSpPr txBox="1"/>
      </xdr:nvSpPr>
      <xdr:spPr>
        <a:xfrm>
          <a:off x="11366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31750</xdr:rowOff>
    </xdr:from>
    <xdr:to>
      <xdr:col>85</xdr:col>
      <xdr:colOff>174625</xdr:colOff>
      <xdr:row>35</xdr:row>
      <xdr:rowOff>133350</xdr:rowOff>
    </xdr:to>
    <xdr:sp macro="" textlink="">
      <xdr:nvSpPr>
        <xdr:cNvPr id="431" name="楕円 430">
          <a:extLst>
            <a:ext uri="{FF2B5EF4-FFF2-40B4-BE49-F238E27FC236}">
              <a16:creationId xmlns:a16="http://schemas.microsoft.com/office/drawing/2014/main" id="{B832707D-676E-47AB-9A73-AE8C08B8B6DE}"/>
            </a:ext>
          </a:extLst>
        </xdr:cNvPr>
        <xdr:cNvSpPr/>
      </xdr:nvSpPr>
      <xdr:spPr>
        <a:xfrm>
          <a:off x="14649450" y="58102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55245</xdr:rowOff>
    </xdr:from>
    <xdr:ext cx="403860" cy="254635"/>
    <xdr:sp macro="" textlink="">
      <xdr:nvSpPr>
        <xdr:cNvPr id="432" name="【認定こども園・幼稚園・保育所】&#10;有形固定資産減価償却率該当値テキスト">
          <a:extLst>
            <a:ext uri="{FF2B5EF4-FFF2-40B4-BE49-F238E27FC236}">
              <a16:creationId xmlns:a16="http://schemas.microsoft.com/office/drawing/2014/main" id="{F7D42E75-0D67-4441-98C7-9933E048EC0A}"/>
            </a:ext>
          </a:extLst>
        </xdr:cNvPr>
        <xdr:cNvSpPr txBox="1"/>
      </xdr:nvSpPr>
      <xdr:spPr>
        <a:xfrm>
          <a:off x="14738350" y="566864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146050</xdr:rowOff>
    </xdr:from>
    <xdr:to>
      <xdr:col>81</xdr:col>
      <xdr:colOff>101600</xdr:colOff>
      <xdr:row>35</xdr:row>
      <xdr:rowOff>76200</xdr:rowOff>
    </xdr:to>
    <xdr:sp macro="" textlink="">
      <xdr:nvSpPr>
        <xdr:cNvPr id="433" name="楕円 432">
          <a:extLst>
            <a:ext uri="{FF2B5EF4-FFF2-40B4-BE49-F238E27FC236}">
              <a16:creationId xmlns:a16="http://schemas.microsoft.com/office/drawing/2014/main" id="{F0806273-C7A5-4240-ACB8-E9185AF390A6}"/>
            </a:ext>
          </a:extLst>
        </xdr:cNvPr>
        <xdr:cNvSpPr/>
      </xdr:nvSpPr>
      <xdr:spPr>
        <a:xfrm>
          <a:off x="1388745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26035</xdr:rowOff>
    </xdr:from>
    <xdr:to>
      <xdr:col>85</xdr:col>
      <xdr:colOff>127000</xdr:colOff>
      <xdr:row>35</xdr:row>
      <xdr:rowOff>83185</xdr:rowOff>
    </xdr:to>
    <xdr:cxnSp macro="">
      <xdr:nvCxnSpPr>
        <xdr:cNvPr id="434" name="直線コネクタ 433">
          <a:extLst>
            <a:ext uri="{FF2B5EF4-FFF2-40B4-BE49-F238E27FC236}">
              <a16:creationId xmlns:a16="http://schemas.microsoft.com/office/drawing/2014/main" id="{62C51545-35FE-4584-84D3-E52907C880E2}"/>
            </a:ext>
          </a:extLst>
        </xdr:cNvPr>
        <xdr:cNvCxnSpPr/>
      </xdr:nvCxnSpPr>
      <xdr:spPr>
        <a:xfrm>
          <a:off x="13938250" y="580453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40005</xdr:rowOff>
    </xdr:to>
    <xdr:sp macro="" textlink="">
      <xdr:nvSpPr>
        <xdr:cNvPr id="435" name="楕円 434">
          <a:extLst>
            <a:ext uri="{FF2B5EF4-FFF2-40B4-BE49-F238E27FC236}">
              <a16:creationId xmlns:a16="http://schemas.microsoft.com/office/drawing/2014/main" id="{7624CAD7-2B4D-4BD6-9C17-181E77455159}"/>
            </a:ext>
          </a:extLst>
        </xdr:cNvPr>
        <xdr:cNvSpPr/>
      </xdr:nvSpPr>
      <xdr:spPr>
        <a:xfrm>
          <a:off x="13093700" y="57226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160655</xdr:rowOff>
    </xdr:from>
    <xdr:to>
      <xdr:col>81</xdr:col>
      <xdr:colOff>50800</xdr:colOff>
      <xdr:row>35</xdr:row>
      <xdr:rowOff>26035</xdr:rowOff>
    </xdr:to>
    <xdr:cxnSp macro="">
      <xdr:nvCxnSpPr>
        <xdr:cNvPr id="436" name="直線コネクタ 435">
          <a:extLst>
            <a:ext uri="{FF2B5EF4-FFF2-40B4-BE49-F238E27FC236}">
              <a16:creationId xmlns:a16="http://schemas.microsoft.com/office/drawing/2014/main" id="{55E6BAFA-2267-443D-9743-F1510FF17DEC}"/>
            </a:ext>
          </a:extLst>
        </xdr:cNvPr>
        <xdr:cNvCxnSpPr/>
      </xdr:nvCxnSpPr>
      <xdr:spPr>
        <a:xfrm>
          <a:off x="13144500" y="577405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55245</xdr:rowOff>
    </xdr:from>
    <xdr:to>
      <xdr:col>72</xdr:col>
      <xdr:colOff>38100</xdr:colOff>
      <xdr:row>34</xdr:row>
      <xdr:rowOff>156210</xdr:rowOff>
    </xdr:to>
    <xdr:sp macro="" textlink="">
      <xdr:nvSpPr>
        <xdr:cNvPr id="437" name="楕円 436">
          <a:extLst>
            <a:ext uri="{FF2B5EF4-FFF2-40B4-BE49-F238E27FC236}">
              <a16:creationId xmlns:a16="http://schemas.microsoft.com/office/drawing/2014/main" id="{7FBC0B1C-3DAD-4A5E-B3F4-7948F9B646CC}"/>
            </a:ext>
          </a:extLst>
        </xdr:cNvPr>
        <xdr:cNvSpPr/>
      </xdr:nvSpPr>
      <xdr:spPr>
        <a:xfrm>
          <a:off x="12299950" y="566864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34</xdr:row>
      <xdr:rowOff>106045</xdr:rowOff>
    </xdr:from>
    <xdr:to>
      <xdr:col>76</xdr:col>
      <xdr:colOff>114300</xdr:colOff>
      <xdr:row>34</xdr:row>
      <xdr:rowOff>160655</xdr:rowOff>
    </xdr:to>
    <xdr:cxnSp macro="">
      <xdr:nvCxnSpPr>
        <xdr:cNvPr id="438" name="直線コネクタ 437">
          <a:extLst>
            <a:ext uri="{FF2B5EF4-FFF2-40B4-BE49-F238E27FC236}">
              <a16:creationId xmlns:a16="http://schemas.microsoft.com/office/drawing/2014/main" id="{A48833B6-ACEC-43E0-A0C5-78562C386DC3}"/>
            </a:ext>
          </a:extLst>
        </xdr:cNvPr>
        <xdr:cNvCxnSpPr/>
      </xdr:nvCxnSpPr>
      <xdr:spPr>
        <a:xfrm>
          <a:off x="12341225" y="5719445"/>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xdr:rowOff>
    </xdr:from>
    <xdr:to>
      <xdr:col>67</xdr:col>
      <xdr:colOff>101600</xdr:colOff>
      <xdr:row>34</xdr:row>
      <xdr:rowOff>118110</xdr:rowOff>
    </xdr:to>
    <xdr:sp macro="" textlink="">
      <xdr:nvSpPr>
        <xdr:cNvPr id="439" name="楕円 438">
          <a:extLst>
            <a:ext uri="{FF2B5EF4-FFF2-40B4-BE49-F238E27FC236}">
              <a16:creationId xmlns:a16="http://schemas.microsoft.com/office/drawing/2014/main" id="{BA789A3F-CC8C-462F-9B69-84EC7A52EBF3}"/>
            </a:ext>
          </a:extLst>
        </xdr:cNvPr>
        <xdr:cNvSpPr/>
      </xdr:nvSpPr>
      <xdr:spPr>
        <a:xfrm>
          <a:off x="11487150" y="562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174625</xdr:colOff>
      <xdr:row>34</xdr:row>
      <xdr:rowOff>106045</xdr:rowOff>
    </xdr:to>
    <xdr:cxnSp macro="">
      <xdr:nvCxnSpPr>
        <xdr:cNvPr id="440" name="直線コネクタ 439">
          <a:extLst>
            <a:ext uri="{FF2B5EF4-FFF2-40B4-BE49-F238E27FC236}">
              <a16:creationId xmlns:a16="http://schemas.microsoft.com/office/drawing/2014/main" id="{57EA5224-CD5F-4F6C-95DB-11CFED50C05F}"/>
            </a:ext>
          </a:extLst>
        </xdr:cNvPr>
        <xdr:cNvCxnSpPr/>
      </xdr:nvCxnSpPr>
      <xdr:spPr>
        <a:xfrm>
          <a:off x="11537950" y="5680075"/>
          <a:ext cx="8032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154305</xdr:rowOff>
    </xdr:from>
    <xdr:ext cx="405130" cy="254635"/>
    <xdr:sp macro="" textlink="">
      <xdr:nvSpPr>
        <xdr:cNvPr id="441" name="n_1aveValue【認定こども園・幼稚園・保育所】&#10;有形固定資産減価償却率">
          <a:extLst>
            <a:ext uri="{FF2B5EF4-FFF2-40B4-BE49-F238E27FC236}">
              <a16:creationId xmlns:a16="http://schemas.microsoft.com/office/drawing/2014/main" id="{3EC5ED6B-B9C5-43D5-9E3A-8F43E871A7F0}"/>
            </a:ext>
          </a:extLst>
        </xdr:cNvPr>
        <xdr:cNvSpPr txBox="1"/>
      </xdr:nvSpPr>
      <xdr:spPr>
        <a:xfrm>
          <a:off x="13742035" y="5932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33020</xdr:rowOff>
    </xdr:from>
    <xdr:ext cx="402590" cy="257810"/>
    <xdr:sp macro="" textlink="">
      <xdr:nvSpPr>
        <xdr:cNvPr id="442" name="n_2aveValue【認定こども園・幼稚園・保育所】&#10;有形固定資産減価償却率">
          <a:extLst>
            <a:ext uri="{FF2B5EF4-FFF2-40B4-BE49-F238E27FC236}">
              <a16:creationId xmlns:a16="http://schemas.microsoft.com/office/drawing/2014/main" id="{ED193760-5B15-43AA-B0DC-20EF7753A31D}"/>
            </a:ext>
          </a:extLst>
        </xdr:cNvPr>
        <xdr:cNvSpPr txBox="1"/>
      </xdr:nvSpPr>
      <xdr:spPr>
        <a:xfrm>
          <a:off x="12960985" y="614172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129540</xdr:rowOff>
    </xdr:from>
    <xdr:ext cx="402590" cy="257810"/>
    <xdr:sp macro="" textlink="">
      <xdr:nvSpPr>
        <xdr:cNvPr id="443" name="n_3aveValue【認定こども園・幼稚園・保育所】&#10;有形固定資産減価償却率">
          <a:extLst>
            <a:ext uri="{FF2B5EF4-FFF2-40B4-BE49-F238E27FC236}">
              <a16:creationId xmlns:a16="http://schemas.microsoft.com/office/drawing/2014/main" id="{95C97C67-CF99-430D-859D-06C34C37A186}"/>
            </a:ext>
          </a:extLst>
        </xdr:cNvPr>
        <xdr:cNvSpPr txBox="1"/>
      </xdr:nvSpPr>
      <xdr:spPr>
        <a:xfrm>
          <a:off x="12167235" y="60731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156210</xdr:rowOff>
    </xdr:from>
    <xdr:ext cx="402590" cy="254635"/>
    <xdr:sp macro="" textlink="">
      <xdr:nvSpPr>
        <xdr:cNvPr id="444" name="n_4aveValue【認定こども園・幼稚園・保育所】&#10;有形固定資産減価償却率">
          <a:extLst>
            <a:ext uri="{FF2B5EF4-FFF2-40B4-BE49-F238E27FC236}">
              <a16:creationId xmlns:a16="http://schemas.microsoft.com/office/drawing/2014/main" id="{01270E9D-8247-4E47-A342-A4305A6EAE24}"/>
            </a:ext>
          </a:extLst>
        </xdr:cNvPr>
        <xdr:cNvSpPr txBox="1"/>
      </xdr:nvSpPr>
      <xdr:spPr>
        <a:xfrm>
          <a:off x="11354435" y="609981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93345</xdr:rowOff>
    </xdr:from>
    <xdr:ext cx="405130" cy="257810"/>
    <xdr:sp macro="" textlink="">
      <xdr:nvSpPr>
        <xdr:cNvPr id="445" name="n_1mainValue【認定こども園・幼稚園・保育所】&#10;有形固定資産減価償却率">
          <a:extLst>
            <a:ext uri="{FF2B5EF4-FFF2-40B4-BE49-F238E27FC236}">
              <a16:creationId xmlns:a16="http://schemas.microsoft.com/office/drawing/2014/main" id="{A823C209-6412-4D96-ABDF-7B194820C243}"/>
            </a:ext>
          </a:extLst>
        </xdr:cNvPr>
        <xdr:cNvSpPr txBox="1"/>
      </xdr:nvSpPr>
      <xdr:spPr>
        <a:xfrm>
          <a:off x="13742035" y="5541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56515</xdr:rowOff>
    </xdr:from>
    <xdr:ext cx="402590" cy="257810"/>
    <xdr:sp macro="" textlink="">
      <xdr:nvSpPr>
        <xdr:cNvPr id="446" name="n_2mainValue【認定こども園・幼稚園・保育所】&#10;有形固定資産減価償却率">
          <a:extLst>
            <a:ext uri="{FF2B5EF4-FFF2-40B4-BE49-F238E27FC236}">
              <a16:creationId xmlns:a16="http://schemas.microsoft.com/office/drawing/2014/main" id="{C09BEBD0-8C3F-4D25-95CB-5F2E88CD2A2B}"/>
            </a:ext>
          </a:extLst>
        </xdr:cNvPr>
        <xdr:cNvSpPr txBox="1"/>
      </xdr:nvSpPr>
      <xdr:spPr>
        <a:xfrm>
          <a:off x="12960985" y="5504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1905</xdr:rowOff>
    </xdr:from>
    <xdr:ext cx="402590" cy="258445"/>
    <xdr:sp macro="" textlink="">
      <xdr:nvSpPr>
        <xdr:cNvPr id="447" name="n_3mainValue【認定こども園・幼稚園・保育所】&#10;有形固定資産減価償却率">
          <a:extLst>
            <a:ext uri="{FF2B5EF4-FFF2-40B4-BE49-F238E27FC236}">
              <a16:creationId xmlns:a16="http://schemas.microsoft.com/office/drawing/2014/main" id="{81F67938-6873-4E66-85B7-49F2D24ED2C5}"/>
            </a:ext>
          </a:extLst>
        </xdr:cNvPr>
        <xdr:cNvSpPr txBox="1"/>
      </xdr:nvSpPr>
      <xdr:spPr>
        <a:xfrm>
          <a:off x="12167235" y="54502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133985</xdr:rowOff>
    </xdr:from>
    <xdr:ext cx="402590" cy="255905"/>
    <xdr:sp macro="" textlink="">
      <xdr:nvSpPr>
        <xdr:cNvPr id="448" name="n_4mainValue【認定こども園・幼稚園・保育所】&#10;有形固定資産減価償却率">
          <a:extLst>
            <a:ext uri="{FF2B5EF4-FFF2-40B4-BE49-F238E27FC236}">
              <a16:creationId xmlns:a16="http://schemas.microsoft.com/office/drawing/2014/main" id="{6F436819-B7A8-402C-A1BF-97D5D3849F53}"/>
            </a:ext>
          </a:extLst>
        </xdr:cNvPr>
        <xdr:cNvSpPr txBox="1"/>
      </xdr:nvSpPr>
      <xdr:spPr>
        <a:xfrm>
          <a:off x="11354435" y="5417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C96E39B4-1A05-4AC9-BAC1-E5F84CEFF72E}"/>
            </a:ext>
          </a:extLst>
        </xdr:cNvPr>
        <xdr:cNvSpPr/>
      </xdr:nvSpPr>
      <xdr:spPr>
        <a:xfrm>
          <a:off x="164592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450" name="正方形/長方形 449">
          <a:extLst>
            <a:ext uri="{FF2B5EF4-FFF2-40B4-BE49-F238E27FC236}">
              <a16:creationId xmlns:a16="http://schemas.microsoft.com/office/drawing/2014/main" id="{244272AF-9879-4352-8ACF-9F114EB10419}"/>
            </a:ext>
          </a:extLst>
        </xdr:cNvPr>
        <xdr:cNvSpPr/>
      </xdr:nvSpPr>
      <xdr:spPr>
        <a:xfrm>
          <a:off x="16586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60CCD5C-C404-4517-BCBC-3F4AABDBEAE1}"/>
            </a:ext>
          </a:extLst>
        </xdr:cNvPr>
        <xdr:cNvSpPr/>
      </xdr:nvSpPr>
      <xdr:spPr>
        <a:xfrm>
          <a:off x="16586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452" name="正方形/長方形 451">
          <a:extLst>
            <a:ext uri="{FF2B5EF4-FFF2-40B4-BE49-F238E27FC236}">
              <a16:creationId xmlns:a16="http://schemas.microsoft.com/office/drawing/2014/main" id="{88491F41-A6E9-45EF-ABA9-0C34FEAD8BFC}"/>
            </a:ext>
          </a:extLst>
        </xdr:cNvPr>
        <xdr:cNvSpPr/>
      </xdr:nvSpPr>
      <xdr:spPr>
        <a:xfrm>
          <a:off x="174879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8E6C2CC2-7442-4150-B327-CF0A7A9C9E3A}"/>
            </a:ext>
          </a:extLst>
        </xdr:cNvPr>
        <xdr:cNvSpPr/>
      </xdr:nvSpPr>
      <xdr:spPr>
        <a:xfrm>
          <a:off x="174879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454" name="正方形/長方形 453">
          <a:extLst>
            <a:ext uri="{FF2B5EF4-FFF2-40B4-BE49-F238E27FC236}">
              <a16:creationId xmlns:a16="http://schemas.microsoft.com/office/drawing/2014/main" id="{C9E1770B-C27D-4BFF-ADBC-9472350DA9B0}"/>
            </a:ext>
          </a:extLst>
        </xdr:cNvPr>
        <xdr:cNvSpPr/>
      </xdr:nvSpPr>
      <xdr:spPr>
        <a:xfrm>
          <a:off x="185166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E263CD26-DC85-4E0D-984C-E61B387B91F3}"/>
            </a:ext>
          </a:extLst>
        </xdr:cNvPr>
        <xdr:cNvSpPr/>
      </xdr:nvSpPr>
      <xdr:spPr>
        <a:xfrm>
          <a:off x="185166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75565</xdr:rowOff>
    </xdr:to>
    <xdr:sp macro="" textlink="">
      <xdr:nvSpPr>
        <xdr:cNvPr id="456" name="正方形/長方形 455">
          <a:extLst>
            <a:ext uri="{FF2B5EF4-FFF2-40B4-BE49-F238E27FC236}">
              <a16:creationId xmlns:a16="http://schemas.microsoft.com/office/drawing/2014/main" id="{12F8D418-440D-44C0-AEE2-8040B84986E4}"/>
            </a:ext>
          </a:extLst>
        </xdr:cNvPr>
        <xdr:cNvSpPr/>
      </xdr:nvSpPr>
      <xdr:spPr>
        <a:xfrm>
          <a:off x="164592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4790"/>
    <xdr:sp macro="" textlink="">
      <xdr:nvSpPr>
        <xdr:cNvPr id="457" name="テキスト ボックス 456">
          <a:extLst>
            <a:ext uri="{FF2B5EF4-FFF2-40B4-BE49-F238E27FC236}">
              <a16:creationId xmlns:a16="http://schemas.microsoft.com/office/drawing/2014/main" id="{8AE24303-5DB0-4400-9178-095A8B17714D}"/>
            </a:ext>
          </a:extLst>
        </xdr:cNvPr>
        <xdr:cNvSpPr txBox="1"/>
      </xdr:nvSpPr>
      <xdr:spPr>
        <a:xfrm>
          <a:off x="1644015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458" name="直線コネクタ 457">
          <a:extLst>
            <a:ext uri="{FF2B5EF4-FFF2-40B4-BE49-F238E27FC236}">
              <a16:creationId xmlns:a16="http://schemas.microsoft.com/office/drawing/2014/main" id="{EF9AF53D-1FE4-49BF-AC01-29E8B0448697}"/>
            </a:ext>
          </a:extLst>
        </xdr:cNvPr>
        <xdr:cNvCxnSpPr/>
      </xdr:nvCxnSpPr>
      <xdr:spPr>
        <a:xfrm>
          <a:off x="164592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a:extLst>
            <a:ext uri="{FF2B5EF4-FFF2-40B4-BE49-F238E27FC236}">
              <a16:creationId xmlns:a16="http://schemas.microsoft.com/office/drawing/2014/main" id="{47741B0C-2AFA-4D50-8EBC-68B9B87436A7}"/>
            </a:ext>
          </a:extLst>
        </xdr:cNvPr>
        <xdr:cNvCxnSpPr/>
      </xdr:nvCxnSpPr>
      <xdr:spPr>
        <a:xfrm>
          <a:off x="16459200" y="70269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121285</xdr:rowOff>
    </xdr:from>
    <xdr:ext cx="463550" cy="254635"/>
    <xdr:sp macro="" textlink="">
      <xdr:nvSpPr>
        <xdr:cNvPr id="460" name="テキスト ボックス 459">
          <a:extLst>
            <a:ext uri="{FF2B5EF4-FFF2-40B4-BE49-F238E27FC236}">
              <a16:creationId xmlns:a16="http://schemas.microsoft.com/office/drawing/2014/main" id="{AC93CB91-CBEB-4436-BE0D-5D5994F928D9}"/>
            </a:ext>
          </a:extLst>
        </xdr:cNvPr>
        <xdr:cNvSpPr txBox="1"/>
      </xdr:nvSpPr>
      <xdr:spPr>
        <a:xfrm>
          <a:off x="1604899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108585</xdr:rowOff>
    </xdr:from>
    <xdr:to>
      <xdr:col>120</xdr:col>
      <xdr:colOff>114300</xdr:colOff>
      <xdr:row>40</xdr:row>
      <xdr:rowOff>108585</xdr:rowOff>
    </xdr:to>
    <xdr:cxnSp macro="">
      <xdr:nvCxnSpPr>
        <xdr:cNvPr id="461" name="直線コネクタ 460">
          <a:extLst>
            <a:ext uri="{FF2B5EF4-FFF2-40B4-BE49-F238E27FC236}">
              <a16:creationId xmlns:a16="http://schemas.microsoft.com/office/drawing/2014/main" id="{F7AA6157-06F2-4BE5-A2B8-09827CC9E18F}"/>
            </a:ext>
          </a:extLst>
        </xdr:cNvPr>
        <xdr:cNvCxnSpPr/>
      </xdr:nvCxnSpPr>
      <xdr:spPr>
        <a:xfrm>
          <a:off x="16459200" y="6712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137160</xdr:rowOff>
    </xdr:from>
    <xdr:ext cx="463550" cy="258445"/>
    <xdr:sp macro="" textlink="">
      <xdr:nvSpPr>
        <xdr:cNvPr id="462" name="テキスト ボックス 461">
          <a:extLst>
            <a:ext uri="{FF2B5EF4-FFF2-40B4-BE49-F238E27FC236}">
              <a16:creationId xmlns:a16="http://schemas.microsoft.com/office/drawing/2014/main" id="{DCD6973E-285B-46D8-8E7D-1A1990C3A095}"/>
            </a:ext>
          </a:extLst>
        </xdr:cNvPr>
        <xdr:cNvSpPr txBox="1"/>
      </xdr:nvSpPr>
      <xdr:spPr>
        <a:xfrm>
          <a:off x="16048990" y="65760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a:extLst>
            <a:ext uri="{FF2B5EF4-FFF2-40B4-BE49-F238E27FC236}">
              <a16:creationId xmlns:a16="http://schemas.microsoft.com/office/drawing/2014/main" id="{9575A114-70EF-4984-A523-6EFAD7007FD8}"/>
            </a:ext>
          </a:extLst>
        </xdr:cNvPr>
        <xdr:cNvCxnSpPr/>
      </xdr:nvCxnSpPr>
      <xdr:spPr>
        <a:xfrm>
          <a:off x="164592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154305</xdr:rowOff>
    </xdr:from>
    <xdr:ext cx="463550" cy="254635"/>
    <xdr:sp macro="" textlink="">
      <xdr:nvSpPr>
        <xdr:cNvPr id="464" name="テキスト ボックス 463">
          <a:extLst>
            <a:ext uri="{FF2B5EF4-FFF2-40B4-BE49-F238E27FC236}">
              <a16:creationId xmlns:a16="http://schemas.microsoft.com/office/drawing/2014/main" id="{87AD0AE1-DD49-4114-BC0D-9E5B7FBBEE6B}"/>
            </a:ext>
          </a:extLst>
        </xdr:cNvPr>
        <xdr:cNvSpPr txBox="1"/>
      </xdr:nvSpPr>
      <xdr:spPr>
        <a:xfrm>
          <a:off x="16048990" y="626300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a:extLst>
            <a:ext uri="{FF2B5EF4-FFF2-40B4-BE49-F238E27FC236}">
              <a16:creationId xmlns:a16="http://schemas.microsoft.com/office/drawing/2014/main" id="{40E24233-462C-4F78-88A9-936BF465B60B}"/>
            </a:ext>
          </a:extLst>
        </xdr:cNvPr>
        <xdr:cNvCxnSpPr/>
      </xdr:nvCxnSpPr>
      <xdr:spPr>
        <a:xfrm>
          <a:off x="16459200" y="6085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165100</xdr:rowOff>
    </xdr:from>
    <xdr:ext cx="463550" cy="257810"/>
    <xdr:sp macro="" textlink="">
      <xdr:nvSpPr>
        <xdr:cNvPr id="466" name="テキスト ボックス 465">
          <a:extLst>
            <a:ext uri="{FF2B5EF4-FFF2-40B4-BE49-F238E27FC236}">
              <a16:creationId xmlns:a16="http://schemas.microsoft.com/office/drawing/2014/main" id="{05FCE89A-0396-49F8-98CA-A07B0A1D3529}"/>
            </a:ext>
          </a:extLst>
        </xdr:cNvPr>
        <xdr:cNvSpPr txBox="1"/>
      </xdr:nvSpPr>
      <xdr:spPr>
        <a:xfrm>
          <a:off x="16048990" y="594360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a:extLst>
            <a:ext uri="{FF2B5EF4-FFF2-40B4-BE49-F238E27FC236}">
              <a16:creationId xmlns:a16="http://schemas.microsoft.com/office/drawing/2014/main" id="{DFD89B87-3A41-4182-841B-4EE7175471B5}"/>
            </a:ext>
          </a:extLst>
        </xdr:cNvPr>
        <xdr:cNvCxnSpPr/>
      </xdr:nvCxnSpPr>
      <xdr:spPr>
        <a:xfrm>
          <a:off x="16459200" y="5771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3550" cy="258445"/>
    <xdr:sp macro="" textlink="">
      <xdr:nvSpPr>
        <xdr:cNvPr id="468" name="テキスト ボックス 467">
          <a:extLst>
            <a:ext uri="{FF2B5EF4-FFF2-40B4-BE49-F238E27FC236}">
              <a16:creationId xmlns:a16="http://schemas.microsoft.com/office/drawing/2014/main" id="{BCEF229A-A500-4050-83C4-7EBB1D893509}"/>
            </a:ext>
          </a:extLst>
        </xdr:cNvPr>
        <xdr:cNvSpPr txBox="1"/>
      </xdr:nvSpPr>
      <xdr:spPr>
        <a:xfrm>
          <a:off x="16048990" y="56286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a:extLst>
            <a:ext uri="{FF2B5EF4-FFF2-40B4-BE49-F238E27FC236}">
              <a16:creationId xmlns:a16="http://schemas.microsoft.com/office/drawing/2014/main" id="{444DF66F-221B-4D69-B729-897D22FB270B}"/>
            </a:ext>
          </a:extLst>
        </xdr:cNvPr>
        <xdr:cNvCxnSpPr/>
      </xdr:nvCxnSpPr>
      <xdr:spPr>
        <a:xfrm>
          <a:off x="16459200" y="54508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31115</xdr:rowOff>
    </xdr:from>
    <xdr:ext cx="463550" cy="255270"/>
    <xdr:sp macro="" textlink="">
      <xdr:nvSpPr>
        <xdr:cNvPr id="470" name="テキスト ボックス 469">
          <a:extLst>
            <a:ext uri="{FF2B5EF4-FFF2-40B4-BE49-F238E27FC236}">
              <a16:creationId xmlns:a16="http://schemas.microsoft.com/office/drawing/2014/main" id="{C3F92C7C-F9CB-484E-B891-8136F1284327}"/>
            </a:ext>
          </a:extLst>
        </xdr:cNvPr>
        <xdr:cNvSpPr txBox="1"/>
      </xdr:nvSpPr>
      <xdr:spPr>
        <a:xfrm>
          <a:off x="16048990" y="531431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4E3E214-1626-48CF-88DE-CFDC3E77736A}"/>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3550" cy="258445"/>
    <xdr:sp macro="" textlink="">
      <xdr:nvSpPr>
        <xdr:cNvPr id="472" name="テキスト ボックス 471">
          <a:extLst>
            <a:ext uri="{FF2B5EF4-FFF2-40B4-BE49-F238E27FC236}">
              <a16:creationId xmlns:a16="http://schemas.microsoft.com/office/drawing/2014/main" id="{AECF5D34-CEB1-4EC3-AAFB-FC72374AA8F4}"/>
            </a:ext>
          </a:extLst>
        </xdr:cNvPr>
        <xdr:cNvSpPr txBox="1"/>
      </xdr:nvSpPr>
      <xdr:spPr>
        <a:xfrm>
          <a:off x="16048990" y="50006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75565</xdr:rowOff>
    </xdr:to>
    <xdr:sp macro="" textlink="">
      <xdr:nvSpPr>
        <xdr:cNvPr id="473" name="【認定こども園・幼稚園・保育所】&#10;一人当たり面積グラフ枠">
          <a:extLst>
            <a:ext uri="{FF2B5EF4-FFF2-40B4-BE49-F238E27FC236}">
              <a16:creationId xmlns:a16="http://schemas.microsoft.com/office/drawing/2014/main" id="{D43FAEC5-18F3-4F5F-A0E9-4FED62FA2603}"/>
            </a:ext>
          </a:extLst>
        </xdr:cNvPr>
        <xdr:cNvSpPr/>
      </xdr:nvSpPr>
      <xdr:spPr>
        <a:xfrm>
          <a:off x="164592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xdr:rowOff>
    </xdr:from>
    <xdr:to>
      <xdr:col>116</xdr:col>
      <xdr:colOff>62865</xdr:colOff>
      <xdr:row>42</xdr:row>
      <xdr:rowOff>43180</xdr:rowOff>
    </xdr:to>
    <xdr:cxnSp macro="">
      <xdr:nvCxnSpPr>
        <xdr:cNvPr id="474" name="直線コネクタ 473">
          <a:extLst>
            <a:ext uri="{FF2B5EF4-FFF2-40B4-BE49-F238E27FC236}">
              <a16:creationId xmlns:a16="http://schemas.microsoft.com/office/drawing/2014/main" id="{D7143E54-4F74-4DA0-B390-FF641A58EC41}"/>
            </a:ext>
          </a:extLst>
        </xdr:cNvPr>
        <xdr:cNvCxnSpPr/>
      </xdr:nvCxnSpPr>
      <xdr:spPr>
        <a:xfrm flipV="1">
          <a:off x="19951065" y="561784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46990</xdr:rowOff>
    </xdr:from>
    <xdr:ext cx="468630" cy="258445"/>
    <xdr:sp macro="" textlink="">
      <xdr:nvSpPr>
        <xdr:cNvPr id="475" name="【認定こども園・幼稚園・保育所】&#10;一人当たり面積最小値テキスト">
          <a:extLst>
            <a:ext uri="{FF2B5EF4-FFF2-40B4-BE49-F238E27FC236}">
              <a16:creationId xmlns:a16="http://schemas.microsoft.com/office/drawing/2014/main" id="{1A877246-EF30-4A08-8F21-61759E28E3E1}"/>
            </a:ext>
          </a:extLst>
        </xdr:cNvPr>
        <xdr:cNvSpPr txBox="1"/>
      </xdr:nvSpPr>
      <xdr:spPr>
        <a:xfrm>
          <a:off x="19989800" y="69811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43180</xdr:rowOff>
    </xdr:from>
    <xdr:to>
      <xdr:col>116</xdr:col>
      <xdr:colOff>152400</xdr:colOff>
      <xdr:row>42</xdr:row>
      <xdr:rowOff>43180</xdr:rowOff>
    </xdr:to>
    <xdr:cxnSp macro="">
      <xdr:nvCxnSpPr>
        <xdr:cNvPr id="476" name="直線コネクタ 475">
          <a:extLst>
            <a:ext uri="{FF2B5EF4-FFF2-40B4-BE49-F238E27FC236}">
              <a16:creationId xmlns:a16="http://schemas.microsoft.com/office/drawing/2014/main" id="{4D8673FF-EEEE-4134-90AD-C15D78241ABD}"/>
            </a:ext>
          </a:extLst>
        </xdr:cNvPr>
        <xdr:cNvCxnSpPr/>
      </xdr:nvCxnSpPr>
      <xdr:spPr>
        <a:xfrm>
          <a:off x="19881850" y="6977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122555</xdr:rowOff>
    </xdr:from>
    <xdr:ext cx="468630" cy="254635"/>
    <xdr:sp macro="" textlink="">
      <xdr:nvSpPr>
        <xdr:cNvPr id="477" name="【認定こども園・幼稚園・保育所】&#10;一人当たり面積最大値テキスト">
          <a:extLst>
            <a:ext uri="{FF2B5EF4-FFF2-40B4-BE49-F238E27FC236}">
              <a16:creationId xmlns:a16="http://schemas.microsoft.com/office/drawing/2014/main" id="{F3D6CAE5-9833-4F36-B21F-8DEDAF73B567}"/>
            </a:ext>
          </a:extLst>
        </xdr:cNvPr>
        <xdr:cNvSpPr txBox="1"/>
      </xdr:nvSpPr>
      <xdr:spPr>
        <a:xfrm>
          <a:off x="19989800" y="540575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xdr:rowOff>
    </xdr:from>
    <xdr:to>
      <xdr:col>116</xdr:col>
      <xdr:colOff>152400</xdr:colOff>
      <xdr:row>34</xdr:row>
      <xdr:rowOff>4445</xdr:rowOff>
    </xdr:to>
    <xdr:cxnSp macro="">
      <xdr:nvCxnSpPr>
        <xdr:cNvPr id="478" name="直線コネクタ 477">
          <a:extLst>
            <a:ext uri="{FF2B5EF4-FFF2-40B4-BE49-F238E27FC236}">
              <a16:creationId xmlns:a16="http://schemas.microsoft.com/office/drawing/2014/main" id="{A9214992-BE31-49BB-A318-12481B930021}"/>
            </a:ext>
          </a:extLst>
        </xdr:cNvPr>
        <xdr:cNvCxnSpPr/>
      </xdr:nvCxnSpPr>
      <xdr:spPr>
        <a:xfrm>
          <a:off x="1988185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5715</xdr:rowOff>
    </xdr:from>
    <xdr:ext cx="468630" cy="255905"/>
    <xdr:sp macro="" textlink="">
      <xdr:nvSpPr>
        <xdr:cNvPr id="479" name="【認定こども園・幼稚園・保育所】&#10;一人当たり面積平均値テキスト">
          <a:extLst>
            <a:ext uri="{FF2B5EF4-FFF2-40B4-BE49-F238E27FC236}">
              <a16:creationId xmlns:a16="http://schemas.microsoft.com/office/drawing/2014/main" id="{5D0C9953-1198-4EF6-89AA-39AB1DD81B5E}"/>
            </a:ext>
          </a:extLst>
        </xdr:cNvPr>
        <xdr:cNvSpPr txBox="1"/>
      </xdr:nvSpPr>
      <xdr:spPr>
        <a:xfrm>
          <a:off x="19989800" y="6444615"/>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80" name="フローチャート: 判断 479">
          <a:extLst>
            <a:ext uri="{FF2B5EF4-FFF2-40B4-BE49-F238E27FC236}">
              <a16:creationId xmlns:a16="http://schemas.microsoft.com/office/drawing/2014/main" id="{835B7B94-2B59-4BFB-B66A-C79631C05FD4}"/>
            </a:ext>
          </a:extLst>
        </xdr:cNvPr>
        <xdr:cNvSpPr/>
      </xdr:nvSpPr>
      <xdr:spPr>
        <a:xfrm>
          <a:off x="199009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23495</xdr:rowOff>
    </xdr:from>
    <xdr:to>
      <xdr:col>112</xdr:col>
      <xdr:colOff>38100</xdr:colOff>
      <xdr:row>39</xdr:row>
      <xdr:rowOff>125095</xdr:rowOff>
    </xdr:to>
    <xdr:sp macro="" textlink="">
      <xdr:nvSpPr>
        <xdr:cNvPr id="481" name="フローチャート: 判断 480">
          <a:extLst>
            <a:ext uri="{FF2B5EF4-FFF2-40B4-BE49-F238E27FC236}">
              <a16:creationId xmlns:a16="http://schemas.microsoft.com/office/drawing/2014/main" id="{8C8DF03A-8248-4955-A2DA-DC80D75948DF}"/>
            </a:ext>
          </a:extLst>
        </xdr:cNvPr>
        <xdr:cNvSpPr/>
      </xdr:nvSpPr>
      <xdr:spPr>
        <a:xfrm>
          <a:off x="19157950" y="646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81915</xdr:rowOff>
    </xdr:from>
    <xdr:to>
      <xdr:col>107</xdr:col>
      <xdr:colOff>101600</xdr:colOff>
      <xdr:row>40</xdr:row>
      <xdr:rowOff>12065</xdr:rowOff>
    </xdr:to>
    <xdr:sp macro="" textlink="">
      <xdr:nvSpPr>
        <xdr:cNvPr id="482" name="フローチャート: 判断 481">
          <a:extLst>
            <a:ext uri="{FF2B5EF4-FFF2-40B4-BE49-F238E27FC236}">
              <a16:creationId xmlns:a16="http://schemas.microsoft.com/office/drawing/2014/main" id="{141CFFD5-57CB-4392-A63A-0270C681C57F}"/>
            </a:ext>
          </a:extLst>
        </xdr:cNvPr>
        <xdr:cNvSpPr/>
      </xdr:nvSpPr>
      <xdr:spPr>
        <a:xfrm>
          <a:off x="18345150" y="6520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56515</xdr:rowOff>
    </xdr:from>
    <xdr:to>
      <xdr:col>102</xdr:col>
      <xdr:colOff>165100</xdr:colOff>
      <xdr:row>39</xdr:row>
      <xdr:rowOff>158115</xdr:rowOff>
    </xdr:to>
    <xdr:sp macro="" textlink="">
      <xdr:nvSpPr>
        <xdr:cNvPr id="483" name="フローチャート: 判断 482">
          <a:extLst>
            <a:ext uri="{FF2B5EF4-FFF2-40B4-BE49-F238E27FC236}">
              <a16:creationId xmlns:a16="http://schemas.microsoft.com/office/drawing/2014/main" id="{23BC2564-D20D-429A-A065-D6BFB9636AC2}"/>
            </a:ext>
          </a:extLst>
        </xdr:cNvPr>
        <xdr:cNvSpPr/>
      </xdr:nvSpPr>
      <xdr:spPr>
        <a:xfrm>
          <a:off x="175514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62865</xdr:rowOff>
    </xdr:from>
    <xdr:to>
      <xdr:col>98</xdr:col>
      <xdr:colOff>38100</xdr:colOff>
      <xdr:row>39</xdr:row>
      <xdr:rowOff>164465</xdr:rowOff>
    </xdr:to>
    <xdr:sp macro="" textlink="">
      <xdr:nvSpPr>
        <xdr:cNvPr id="484" name="フローチャート: 判断 483">
          <a:extLst>
            <a:ext uri="{FF2B5EF4-FFF2-40B4-BE49-F238E27FC236}">
              <a16:creationId xmlns:a16="http://schemas.microsoft.com/office/drawing/2014/main" id="{2AFF9AC6-6D66-4F6C-9163-9B85429FD0A0}"/>
            </a:ext>
          </a:extLst>
        </xdr:cNvPr>
        <xdr:cNvSpPr/>
      </xdr:nvSpPr>
      <xdr:spPr>
        <a:xfrm>
          <a:off x="16757650" y="6501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485" name="テキスト ボックス 484">
          <a:extLst>
            <a:ext uri="{FF2B5EF4-FFF2-40B4-BE49-F238E27FC236}">
              <a16:creationId xmlns:a16="http://schemas.microsoft.com/office/drawing/2014/main" id="{FA9CC6AA-4CAA-4C06-BF8E-6458B75B1CA6}"/>
            </a:ext>
          </a:extLst>
        </xdr:cNvPr>
        <xdr:cNvSpPr txBox="1"/>
      </xdr:nvSpPr>
      <xdr:spPr>
        <a:xfrm>
          <a:off x="197802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8445"/>
    <xdr:sp macro="" textlink="">
      <xdr:nvSpPr>
        <xdr:cNvPr id="486" name="テキスト ボックス 485">
          <a:extLst>
            <a:ext uri="{FF2B5EF4-FFF2-40B4-BE49-F238E27FC236}">
              <a16:creationId xmlns:a16="http://schemas.microsoft.com/office/drawing/2014/main" id="{BE121904-6498-4026-865F-A2854C1ADB9D}"/>
            </a:ext>
          </a:extLst>
        </xdr:cNvPr>
        <xdr:cNvSpPr txBox="1"/>
      </xdr:nvSpPr>
      <xdr:spPr>
        <a:xfrm>
          <a:off x="19027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8445"/>
    <xdr:sp macro="" textlink="">
      <xdr:nvSpPr>
        <xdr:cNvPr id="487" name="テキスト ボックス 486">
          <a:extLst>
            <a:ext uri="{FF2B5EF4-FFF2-40B4-BE49-F238E27FC236}">
              <a16:creationId xmlns:a16="http://schemas.microsoft.com/office/drawing/2014/main" id="{C94EEC68-8433-44F3-BF2A-A29C6762A9B9}"/>
            </a:ext>
          </a:extLst>
        </xdr:cNvPr>
        <xdr:cNvSpPr txBox="1"/>
      </xdr:nvSpPr>
      <xdr:spPr>
        <a:xfrm>
          <a:off x="18224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488" name="テキスト ボックス 487">
          <a:extLst>
            <a:ext uri="{FF2B5EF4-FFF2-40B4-BE49-F238E27FC236}">
              <a16:creationId xmlns:a16="http://schemas.microsoft.com/office/drawing/2014/main" id="{C60FEDC6-8BF3-4187-8414-B33F7077894B}"/>
            </a:ext>
          </a:extLst>
        </xdr:cNvPr>
        <xdr:cNvSpPr txBox="1"/>
      </xdr:nvSpPr>
      <xdr:spPr>
        <a:xfrm>
          <a:off x="174307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8445"/>
    <xdr:sp macro="" textlink="">
      <xdr:nvSpPr>
        <xdr:cNvPr id="489" name="テキスト ボックス 488">
          <a:extLst>
            <a:ext uri="{FF2B5EF4-FFF2-40B4-BE49-F238E27FC236}">
              <a16:creationId xmlns:a16="http://schemas.microsoft.com/office/drawing/2014/main" id="{8655E2D6-2D61-4575-83F4-E55D7911C37D}"/>
            </a:ext>
          </a:extLst>
        </xdr:cNvPr>
        <xdr:cNvSpPr txBox="1"/>
      </xdr:nvSpPr>
      <xdr:spPr>
        <a:xfrm>
          <a:off x="166274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90" name="楕円 489">
          <a:extLst>
            <a:ext uri="{FF2B5EF4-FFF2-40B4-BE49-F238E27FC236}">
              <a16:creationId xmlns:a16="http://schemas.microsoft.com/office/drawing/2014/main" id="{2F4B9707-FF29-42F2-9C66-A7AAA075AE08}"/>
            </a:ext>
          </a:extLst>
        </xdr:cNvPr>
        <xdr:cNvSpPr/>
      </xdr:nvSpPr>
      <xdr:spPr>
        <a:xfrm>
          <a:off x="1990090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93980</xdr:rowOff>
    </xdr:from>
    <xdr:ext cx="468630" cy="257810"/>
    <xdr:sp macro="" textlink="">
      <xdr:nvSpPr>
        <xdr:cNvPr id="491" name="【認定こども園・幼稚園・保育所】&#10;一人当たり面積該当値テキスト">
          <a:extLst>
            <a:ext uri="{FF2B5EF4-FFF2-40B4-BE49-F238E27FC236}">
              <a16:creationId xmlns:a16="http://schemas.microsoft.com/office/drawing/2014/main" id="{3DE49D3F-4C1A-47AE-A1AB-CED5E2B09E8E}"/>
            </a:ext>
          </a:extLst>
        </xdr:cNvPr>
        <xdr:cNvSpPr txBox="1"/>
      </xdr:nvSpPr>
      <xdr:spPr>
        <a:xfrm>
          <a:off x="19989800" y="6202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20955</xdr:rowOff>
    </xdr:to>
    <xdr:sp macro="" textlink="">
      <xdr:nvSpPr>
        <xdr:cNvPr id="492" name="楕円 491">
          <a:extLst>
            <a:ext uri="{FF2B5EF4-FFF2-40B4-BE49-F238E27FC236}">
              <a16:creationId xmlns:a16="http://schemas.microsoft.com/office/drawing/2014/main" id="{DD84203E-58B6-4B23-A40B-3B86F66993D1}"/>
            </a:ext>
          </a:extLst>
        </xdr:cNvPr>
        <xdr:cNvSpPr/>
      </xdr:nvSpPr>
      <xdr:spPr>
        <a:xfrm>
          <a:off x="19157950" y="636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121285</xdr:rowOff>
    </xdr:from>
    <xdr:to>
      <xdr:col>116</xdr:col>
      <xdr:colOff>63500</xdr:colOff>
      <xdr:row>38</xdr:row>
      <xdr:rowOff>141605</xdr:rowOff>
    </xdr:to>
    <xdr:cxnSp macro="">
      <xdr:nvCxnSpPr>
        <xdr:cNvPr id="493" name="直線コネクタ 492">
          <a:extLst>
            <a:ext uri="{FF2B5EF4-FFF2-40B4-BE49-F238E27FC236}">
              <a16:creationId xmlns:a16="http://schemas.microsoft.com/office/drawing/2014/main" id="{7E6DC607-E17E-4EBB-9C43-6BB1C0C443FA}"/>
            </a:ext>
          </a:extLst>
        </xdr:cNvPr>
        <xdr:cNvCxnSpPr/>
      </xdr:nvCxnSpPr>
      <xdr:spPr>
        <a:xfrm flipV="1">
          <a:off x="19199225" y="6395085"/>
          <a:ext cx="7524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97155</xdr:rowOff>
    </xdr:from>
    <xdr:to>
      <xdr:col>107</xdr:col>
      <xdr:colOff>101600</xdr:colOff>
      <xdr:row>39</xdr:row>
      <xdr:rowOff>27305</xdr:rowOff>
    </xdr:to>
    <xdr:sp macro="" textlink="">
      <xdr:nvSpPr>
        <xdr:cNvPr id="494" name="楕円 493">
          <a:extLst>
            <a:ext uri="{FF2B5EF4-FFF2-40B4-BE49-F238E27FC236}">
              <a16:creationId xmlns:a16="http://schemas.microsoft.com/office/drawing/2014/main" id="{D8D4928A-DE8A-4988-8B91-6A322B5DE798}"/>
            </a:ext>
          </a:extLst>
        </xdr:cNvPr>
        <xdr:cNvSpPr/>
      </xdr:nvSpPr>
      <xdr:spPr>
        <a:xfrm>
          <a:off x="18345150" y="637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141605</xdr:rowOff>
    </xdr:from>
    <xdr:to>
      <xdr:col>111</xdr:col>
      <xdr:colOff>174625</xdr:colOff>
      <xdr:row>38</xdr:row>
      <xdr:rowOff>147320</xdr:rowOff>
    </xdr:to>
    <xdr:cxnSp macro="">
      <xdr:nvCxnSpPr>
        <xdr:cNvPr id="495" name="直線コネクタ 494">
          <a:extLst>
            <a:ext uri="{FF2B5EF4-FFF2-40B4-BE49-F238E27FC236}">
              <a16:creationId xmlns:a16="http://schemas.microsoft.com/office/drawing/2014/main" id="{8BC8FF46-8D87-4537-9B18-E59B7CD5356C}"/>
            </a:ext>
          </a:extLst>
        </xdr:cNvPr>
        <xdr:cNvCxnSpPr/>
      </xdr:nvCxnSpPr>
      <xdr:spPr>
        <a:xfrm flipV="1">
          <a:off x="18395950" y="641540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107315</xdr:rowOff>
    </xdr:from>
    <xdr:to>
      <xdr:col>102</xdr:col>
      <xdr:colOff>165100</xdr:colOff>
      <xdr:row>39</xdr:row>
      <xdr:rowOff>37465</xdr:rowOff>
    </xdr:to>
    <xdr:sp macro="" textlink="">
      <xdr:nvSpPr>
        <xdr:cNvPr id="496" name="楕円 495">
          <a:extLst>
            <a:ext uri="{FF2B5EF4-FFF2-40B4-BE49-F238E27FC236}">
              <a16:creationId xmlns:a16="http://schemas.microsoft.com/office/drawing/2014/main" id="{F34252D3-6078-484D-84AD-96B019A62EF7}"/>
            </a:ext>
          </a:extLst>
        </xdr:cNvPr>
        <xdr:cNvSpPr/>
      </xdr:nvSpPr>
      <xdr:spPr>
        <a:xfrm>
          <a:off x="17551400" y="6381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147320</xdr:rowOff>
    </xdr:from>
    <xdr:to>
      <xdr:col>107</xdr:col>
      <xdr:colOff>50800</xdr:colOff>
      <xdr:row>38</xdr:row>
      <xdr:rowOff>158115</xdr:rowOff>
    </xdr:to>
    <xdr:cxnSp macro="">
      <xdr:nvCxnSpPr>
        <xdr:cNvPr id="497" name="直線コネクタ 496">
          <a:extLst>
            <a:ext uri="{FF2B5EF4-FFF2-40B4-BE49-F238E27FC236}">
              <a16:creationId xmlns:a16="http://schemas.microsoft.com/office/drawing/2014/main" id="{5FA2E867-D275-47C3-B1FB-A9BE415FF7B7}"/>
            </a:ext>
          </a:extLst>
        </xdr:cNvPr>
        <xdr:cNvCxnSpPr/>
      </xdr:nvCxnSpPr>
      <xdr:spPr>
        <a:xfrm flipV="1">
          <a:off x="17602200" y="642112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98" name="楕円 497">
          <a:extLst>
            <a:ext uri="{FF2B5EF4-FFF2-40B4-BE49-F238E27FC236}">
              <a16:creationId xmlns:a16="http://schemas.microsoft.com/office/drawing/2014/main" id="{623B29FF-E107-4A0E-8BB2-361958EB7802}"/>
            </a:ext>
          </a:extLst>
        </xdr:cNvPr>
        <xdr:cNvSpPr/>
      </xdr:nvSpPr>
      <xdr:spPr>
        <a:xfrm>
          <a:off x="16757650" y="6489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158115</xdr:rowOff>
    </xdr:from>
    <xdr:to>
      <xdr:col>102</xdr:col>
      <xdr:colOff>114300</xdr:colOff>
      <xdr:row>39</xdr:row>
      <xdr:rowOff>100330</xdr:rowOff>
    </xdr:to>
    <xdr:cxnSp macro="">
      <xdr:nvCxnSpPr>
        <xdr:cNvPr id="499" name="直線コネクタ 498">
          <a:extLst>
            <a:ext uri="{FF2B5EF4-FFF2-40B4-BE49-F238E27FC236}">
              <a16:creationId xmlns:a16="http://schemas.microsoft.com/office/drawing/2014/main" id="{A45554DA-A73D-4732-841D-AE62BB8B6E99}"/>
            </a:ext>
          </a:extLst>
        </xdr:cNvPr>
        <xdr:cNvCxnSpPr/>
      </xdr:nvCxnSpPr>
      <xdr:spPr>
        <a:xfrm flipV="1">
          <a:off x="16798925" y="6431915"/>
          <a:ext cx="80327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116205</xdr:rowOff>
    </xdr:from>
    <xdr:ext cx="469900" cy="257175"/>
    <xdr:sp macro="" textlink="">
      <xdr:nvSpPr>
        <xdr:cNvPr id="500" name="n_1aveValue【認定こども園・幼稚園・保育所】&#10;一人当たり面積">
          <a:extLst>
            <a:ext uri="{FF2B5EF4-FFF2-40B4-BE49-F238E27FC236}">
              <a16:creationId xmlns:a16="http://schemas.microsoft.com/office/drawing/2014/main" id="{6C657720-C5A8-4DE4-8045-9DE5F261BD5B}"/>
            </a:ext>
          </a:extLst>
        </xdr:cNvPr>
        <xdr:cNvSpPr txBox="1"/>
      </xdr:nvSpPr>
      <xdr:spPr>
        <a:xfrm>
          <a:off x="18980150" y="6555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3810</xdr:rowOff>
    </xdr:from>
    <xdr:ext cx="466090" cy="258445"/>
    <xdr:sp macro="" textlink="">
      <xdr:nvSpPr>
        <xdr:cNvPr id="501" name="n_2aveValue【認定こども園・幼稚園・保育所】&#10;一人当たり面積">
          <a:extLst>
            <a:ext uri="{FF2B5EF4-FFF2-40B4-BE49-F238E27FC236}">
              <a16:creationId xmlns:a16="http://schemas.microsoft.com/office/drawing/2014/main" id="{F5E480CF-89D8-4175-ABD2-8199E5AC19A2}"/>
            </a:ext>
          </a:extLst>
        </xdr:cNvPr>
        <xdr:cNvSpPr txBox="1"/>
      </xdr:nvSpPr>
      <xdr:spPr>
        <a:xfrm>
          <a:off x="18180050" y="66078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149225</xdr:rowOff>
    </xdr:from>
    <xdr:ext cx="466090" cy="257175"/>
    <xdr:sp macro="" textlink="">
      <xdr:nvSpPr>
        <xdr:cNvPr id="502" name="n_3aveValue【認定こども園・幼稚園・保育所】&#10;一人当たり面積">
          <a:extLst>
            <a:ext uri="{FF2B5EF4-FFF2-40B4-BE49-F238E27FC236}">
              <a16:creationId xmlns:a16="http://schemas.microsoft.com/office/drawing/2014/main" id="{3D9E17BE-3311-4D13-97F1-CE1B2C9431FB}"/>
            </a:ext>
          </a:extLst>
        </xdr:cNvPr>
        <xdr:cNvSpPr txBox="1"/>
      </xdr:nvSpPr>
      <xdr:spPr>
        <a:xfrm>
          <a:off x="17386300" y="65881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154940</xdr:rowOff>
    </xdr:from>
    <xdr:ext cx="466090" cy="254635"/>
    <xdr:sp macro="" textlink="">
      <xdr:nvSpPr>
        <xdr:cNvPr id="503" name="n_4aveValue【認定こども園・幼稚園・保育所】&#10;一人当たり面積">
          <a:extLst>
            <a:ext uri="{FF2B5EF4-FFF2-40B4-BE49-F238E27FC236}">
              <a16:creationId xmlns:a16="http://schemas.microsoft.com/office/drawing/2014/main" id="{864E60CB-6816-4593-9E7E-5A9A9AC1E531}"/>
            </a:ext>
          </a:extLst>
        </xdr:cNvPr>
        <xdr:cNvSpPr txBox="1"/>
      </xdr:nvSpPr>
      <xdr:spPr>
        <a:xfrm>
          <a:off x="16592550" y="659384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37465</xdr:rowOff>
    </xdr:from>
    <xdr:ext cx="469900" cy="258445"/>
    <xdr:sp macro="" textlink="">
      <xdr:nvSpPr>
        <xdr:cNvPr id="504" name="n_1mainValue【認定こども園・幼稚園・保育所】&#10;一人当たり面積">
          <a:extLst>
            <a:ext uri="{FF2B5EF4-FFF2-40B4-BE49-F238E27FC236}">
              <a16:creationId xmlns:a16="http://schemas.microsoft.com/office/drawing/2014/main" id="{4F096C57-A450-4E00-AE7A-E23A79951756}"/>
            </a:ext>
          </a:extLst>
        </xdr:cNvPr>
        <xdr:cNvSpPr txBox="1"/>
      </xdr:nvSpPr>
      <xdr:spPr>
        <a:xfrm>
          <a:off x="18980150" y="6146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43180</xdr:rowOff>
    </xdr:from>
    <xdr:ext cx="466090" cy="255905"/>
    <xdr:sp macro="" textlink="">
      <xdr:nvSpPr>
        <xdr:cNvPr id="505" name="n_2mainValue【認定こども園・幼稚園・保育所】&#10;一人当たり面積">
          <a:extLst>
            <a:ext uri="{FF2B5EF4-FFF2-40B4-BE49-F238E27FC236}">
              <a16:creationId xmlns:a16="http://schemas.microsoft.com/office/drawing/2014/main" id="{7825BD60-2447-47E9-8E53-FE01DDFD13DA}"/>
            </a:ext>
          </a:extLst>
        </xdr:cNvPr>
        <xdr:cNvSpPr txBox="1"/>
      </xdr:nvSpPr>
      <xdr:spPr>
        <a:xfrm>
          <a:off x="18180050" y="615188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53975</xdr:rowOff>
    </xdr:from>
    <xdr:ext cx="466090" cy="254635"/>
    <xdr:sp macro="" textlink="">
      <xdr:nvSpPr>
        <xdr:cNvPr id="506" name="n_3mainValue【認定こども園・幼稚園・保育所】&#10;一人当たり面積">
          <a:extLst>
            <a:ext uri="{FF2B5EF4-FFF2-40B4-BE49-F238E27FC236}">
              <a16:creationId xmlns:a16="http://schemas.microsoft.com/office/drawing/2014/main" id="{70B8079C-6AF6-4806-817B-9A482C6160FF}"/>
            </a:ext>
          </a:extLst>
        </xdr:cNvPr>
        <xdr:cNvSpPr txBox="1"/>
      </xdr:nvSpPr>
      <xdr:spPr>
        <a:xfrm>
          <a:off x="17386300" y="616267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165100</xdr:rowOff>
    </xdr:from>
    <xdr:ext cx="466090" cy="255905"/>
    <xdr:sp macro="" textlink="">
      <xdr:nvSpPr>
        <xdr:cNvPr id="507" name="n_4mainValue【認定こども園・幼稚園・保育所】&#10;一人当たり面積">
          <a:extLst>
            <a:ext uri="{FF2B5EF4-FFF2-40B4-BE49-F238E27FC236}">
              <a16:creationId xmlns:a16="http://schemas.microsoft.com/office/drawing/2014/main" id="{555D8160-597D-4699-8F5C-05CFB25D9FD0}"/>
            </a:ext>
          </a:extLst>
        </xdr:cNvPr>
        <xdr:cNvSpPr txBox="1"/>
      </xdr:nvSpPr>
      <xdr:spPr>
        <a:xfrm>
          <a:off x="16592550" y="62738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508" name="正方形/長方形 507">
          <a:extLst>
            <a:ext uri="{FF2B5EF4-FFF2-40B4-BE49-F238E27FC236}">
              <a16:creationId xmlns:a16="http://schemas.microsoft.com/office/drawing/2014/main" id="{1E2E3B9C-1D59-45E7-BD65-ADB9052B697B}"/>
            </a:ext>
          </a:extLst>
        </xdr:cNvPr>
        <xdr:cNvSpPr/>
      </xdr:nvSpPr>
      <xdr:spPr>
        <a:xfrm>
          <a:off x="1120775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8A16963-1F93-437C-ACBA-7B70C99447E3}"/>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31115</xdr:rowOff>
    </xdr:to>
    <xdr:sp macro="" textlink="">
      <xdr:nvSpPr>
        <xdr:cNvPr id="510" name="正方形/長方形 509">
          <a:extLst>
            <a:ext uri="{FF2B5EF4-FFF2-40B4-BE49-F238E27FC236}">
              <a16:creationId xmlns:a16="http://schemas.microsoft.com/office/drawing/2014/main" id="{C38CE597-E177-4762-93FF-07870FD85BD9}"/>
            </a:ext>
          </a:extLst>
        </xdr:cNvPr>
        <xdr:cNvSpPr/>
      </xdr:nvSpPr>
      <xdr:spPr>
        <a:xfrm>
          <a:off x="11315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5AF72F3-EB33-4759-BED1-E729F0DFE9CE}"/>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31115</xdr:rowOff>
    </xdr:to>
    <xdr:sp macro="" textlink="">
      <xdr:nvSpPr>
        <xdr:cNvPr id="512" name="正方形/長方形 511">
          <a:extLst>
            <a:ext uri="{FF2B5EF4-FFF2-40B4-BE49-F238E27FC236}">
              <a16:creationId xmlns:a16="http://schemas.microsoft.com/office/drawing/2014/main" id="{9D1F4FB1-B7C7-4CCF-AAD2-C4F6C39C6128}"/>
            </a:ext>
          </a:extLst>
        </xdr:cNvPr>
        <xdr:cNvSpPr/>
      </xdr:nvSpPr>
      <xdr:spPr>
        <a:xfrm>
          <a:off x="122364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A5ACB65-4E0D-47A5-B06B-2B2253D7F900}"/>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120015</xdr:rowOff>
    </xdr:from>
    <xdr:to>
      <xdr:col>85</xdr:col>
      <xdr:colOff>63500</xdr:colOff>
      <xdr:row>53</xdr:row>
      <xdr:rowOff>31115</xdr:rowOff>
    </xdr:to>
    <xdr:sp macro="" textlink="">
      <xdr:nvSpPr>
        <xdr:cNvPr id="514" name="正方形/長方形 513">
          <a:extLst>
            <a:ext uri="{FF2B5EF4-FFF2-40B4-BE49-F238E27FC236}">
              <a16:creationId xmlns:a16="http://schemas.microsoft.com/office/drawing/2014/main" id="{871EADD9-E4A1-4C11-B44C-83B999B0309C}"/>
            </a:ext>
          </a:extLst>
        </xdr:cNvPr>
        <xdr:cNvSpPr/>
      </xdr:nvSpPr>
      <xdr:spPr>
        <a:xfrm>
          <a:off x="132651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113665</xdr:rowOff>
    </xdr:to>
    <xdr:sp macro="" textlink="">
      <xdr:nvSpPr>
        <xdr:cNvPr id="515" name="正方形/長方形 514">
          <a:extLst>
            <a:ext uri="{FF2B5EF4-FFF2-40B4-BE49-F238E27FC236}">
              <a16:creationId xmlns:a16="http://schemas.microsoft.com/office/drawing/2014/main" id="{5BE3933C-E949-4485-98A5-640F4A575DFE}"/>
            </a:ext>
          </a:extLst>
        </xdr:cNvPr>
        <xdr:cNvSpPr/>
      </xdr:nvSpPr>
      <xdr:spPr>
        <a:xfrm>
          <a:off x="1120775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4790"/>
    <xdr:sp macro="" textlink="">
      <xdr:nvSpPr>
        <xdr:cNvPr id="516" name="テキスト ボックス 515">
          <a:extLst>
            <a:ext uri="{FF2B5EF4-FFF2-40B4-BE49-F238E27FC236}">
              <a16:creationId xmlns:a16="http://schemas.microsoft.com/office/drawing/2014/main" id="{31C6BFD9-B01C-4E6C-8E64-07DF08B5EDB1}"/>
            </a:ext>
          </a:extLst>
        </xdr:cNvPr>
        <xdr:cNvSpPr txBox="1"/>
      </xdr:nvSpPr>
      <xdr:spPr>
        <a:xfrm>
          <a:off x="111696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174625</xdr:colOff>
      <xdr:row>66</xdr:row>
      <xdr:rowOff>113665</xdr:rowOff>
    </xdr:to>
    <xdr:cxnSp macro="">
      <xdr:nvCxnSpPr>
        <xdr:cNvPr id="517" name="直線コネクタ 516">
          <a:extLst>
            <a:ext uri="{FF2B5EF4-FFF2-40B4-BE49-F238E27FC236}">
              <a16:creationId xmlns:a16="http://schemas.microsoft.com/office/drawing/2014/main" id="{83F9B6AD-CE05-4C3F-9C54-0F3EE3BB6425}"/>
            </a:ext>
          </a:extLst>
        </xdr:cNvPr>
        <xdr:cNvCxnSpPr/>
      </xdr:nvCxnSpPr>
      <xdr:spPr>
        <a:xfrm>
          <a:off x="11207750" y="11010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3550" cy="255905"/>
    <xdr:sp macro="" textlink="">
      <xdr:nvSpPr>
        <xdr:cNvPr id="518" name="テキスト ボックス 517">
          <a:extLst>
            <a:ext uri="{FF2B5EF4-FFF2-40B4-BE49-F238E27FC236}">
              <a16:creationId xmlns:a16="http://schemas.microsoft.com/office/drawing/2014/main" id="{6AF7DC34-EEEB-493D-AE18-6901ADF2E91C}"/>
            </a:ext>
          </a:extLst>
        </xdr:cNvPr>
        <xdr:cNvSpPr txBox="1"/>
      </xdr:nvSpPr>
      <xdr:spPr>
        <a:xfrm>
          <a:off x="1079754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174625</xdr:colOff>
      <xdr:row>64</xdr:row>
      <xdr:rowOff>75565</xdr:rowOff>
    </xdr:to>
    <xdr:cxnSp macro="">
      <xdr:nvCxnSpPr>
        <xdr:cNvPr id="519" name="直線コネクタ 518">
          <a:extLst>
            <a:ext uri="{FF2B5EF4-FFF2-40B4-BE49-F238E27FC236}">
              <a16:creationId xmlns:a16="http://schemas.microsoft.com/office/drawing/2014/main" id="{B813321C-B2A9-4D88-B938-9D18CBE13491}"/>
            </a:ext>
          </a:extLst>
        </xdr:cNvPr>
        <xdr:cNvCxnSpPr/>
      </xdr:nvCxnSpPr>
      <xdr:spPr>
        <a:xfrm>
          <a:off x="11207750" y="10641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8445"/>
    <xdr:sp macro="" textlink="">
      <xdr:nvSpPr>
        <xdr:cNvPr id="520" name="テキスト ボックス 519">
          <a:extLst>
            <a:ext uri="{FF2B5EF4-FFF2-40B4-BE49-F238E27FC236}">
              <a16:creationId xmlns:a16="http://schemas.microsoft.com/office/drawing/2014/main" id="{EA432266-8D64-4DC6-8BA1-4246BEFFBCFD}"/>
            </a:ext>
          </a:extLst>
        </xdr:cNvPr>
        <xdr:cNvSpPr txBox="1"/>
      </xdr:nvSpPr>
      <xdr:spPr>
        <a:xfrm>
          <a:off x="107975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521" name="直線コネクタ 520">
          <a:extLst>
            <a:ext uri="{FF2B5EF4-FFF2-40B4-BE49-F238E27FC236}">
              <a16:creationId xmlns:a16="http://schemas.microsoft.com/office/drawing/2014/main" id="{CF0DB24E-57E2-41F6-91BB-2452858C4461}"/>
            </a:ext>
          </a:extLst>
        </xdr:cNvPr>
        <xdr:cNvCxnSpPr/>
      </xdr:nvCxnSpPr>
      <xdr:spPr>
        <a:xfrm>
          <a:off x="11207750" y="10274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522" name="テキスト ボックス 521">
          <a:extLst>
            <a:ext uri="{FF2B5EF4-FFF2-40B4-BE49-F238E27FC236}">
              <a16:creationId xmlns:a16="http://schemas.microsoft.com/office/drawing/2014/main" id="{710A4694-B065-4BF9-A8CC-ED8830F5FAC9}"/>
            </a:ext>
          </a:extLst>
        </xdr:cNvPr>
        <xdr:cNvSpPr txBox="1"/>
      </xdr:nvSpPr>
      <xdr:spPr>
        <a:xfrm>
          <a:off x="108426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23" name="直線コネクタ 522">
          <a:extLst>
            <a:ext uri="{FF2B5EF4-FFF2-40B4-BE49-F238E27FC236}">
              <a16:creationId xmlns:a16="http://schemas.microsoft.com/office/drawing/2014/main" id="{67EADFA6-8689-4C92-BFCB-86914F0020A5}"/>
            </a:ext>
          </a:extLst>
        </xdr:cNvPr>
        <xdr:cNvCxnSpPr/>
      </xdr:nvCxnSpPr>
      <xdr:spPr>
        <a:xfrm>
          <a:off x="11207750" y="9906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3225" cy="255270"/>
    <xdr:sp macro="" textlink="">
      <xdr:nvSpPr>
        <xdr:cNvPr id="524" name="テキスト ボックス 523">
          <a:extLst>
            <a:ext uri="{FF2B5EF4-FFF2-40B4-BE49-F238E27FC236}">
              <a16:creationId xmlns:a16="http://schemas.microsoft.com/office/drawing/2014/main" id="{0EA01A06-F901-4728-A7D8-EE8897F2A5D7}"/>
            </a:ext>
          </a:extLst>
        </xdr:cNvPr>
        <xdr:cNvSpPr txBox="1"/>
      </xdr:nvSpPr>
      <xdr:spPr>
        <a:xfrm>
          <a:off x="108426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174625</xdr:colOff>
      <xdr:row>57</xdr:row>
      <xdr:rowOff>132715</xdr:rowOff>
    </xdr:to>
    <xdr:cxnSp macro="">
      <xdr:nvCxnSpPr>
        <xdr:cNvPr id="525" name="直線コネクタ 524">
          <a:extLst>
            <a:ext uri="{FF2B5EF4-FFF2-40B4-BE49-F238E27FC236}">
              <a16:creationId xmlns:a16="http://schemas.microsoft.com/office/drawing/2014/main" id="{80079225-CA4E-4EDB-9B21-A57E323E3BC8}"/>
            </a:ext>
          </a:extLst>
        </xdr:cNvPr>
        <xdr:cNvCxnSpPr/>
      </xdr:nvCxnSpPr>
      <xdr:spPr>
        <a:xfrm>
          <a:off x="11207750" y="9543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7810"/>
    <xdr:sp macro="" textlink="">
      <xdr:nvSpPr>
        <xdr:cNvPr id="526" name="テキスト ボックス 525">
          <a:extLst>
            <a:ext uri="{FF2B5EF4-FFF2-40B4-BE49-F238E27FC236}">
              <a16:creationId xmlns:a16="http://schemas.microsoft.com/office/drawing/2014/main" id="{6FD74B09-000B-4B2F-8130-83A83F92567E}"/>
            </a:ext>
          </a:extLst>
        </xdr:cNvPr>
        <xdr:cNvSpPr txBox="1"/>
      </xdr:nvSpPr>
      <xdr:spPr>
        <a:xfrm>
          <a:off x="108426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527" name="直線コネクタ 526">
          <a:extLst>
            <a:ext uri="{FF2B5EF4-FFF2-40B4-BE49-F238E27FC236}">
              <a16:creationId xmlns:a16="http://schemas.microsoft.com/office/drawing/2014/main" id="{AE905946-467E-4586-AA10-07983517758E}"/>
            </a:ext>
          </a:extLst>
        </xdr:cNvPr>
        <xdr:cNvCxnSpPr/>
      </xdr:nvCxnSpPr>
      <xdr:spPr>
        <a:xfrm>
          <a:off x="11207750" y="9175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7810"/>
    <xdr:sp macro="" textlink="">
      <xdr:nvSpPr>
        <xdr:cNvPr id="528" name="テキスト ボックス 527">
          <a:extLst>
            <a:ext uri="{FF2B5EF4-FFF2-40B4-BE49-F238E27FC236}">
              <a16:creationId xmlns:a16="http://schemas.microsoft.com/office/drawing/2014/main" id="{E7473016-4A33-4182-BE6E-45CC588084F1}"/>
            </a:ext>
          </a:extLst>
        </xdr:cNvPr>
        <xdr:cNvSpPr txBox="1"/>
      </xdr:nvSpPr>
      <xdr:spPr>
        <a:xfrm>
          <a:off x="108426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529" name="直線コネクタ 528">
          <a:extLst>
            <a:ext uri="{FF2B5EF4-FFF2-40B4-BE49-F238E27FC236}">
              <a16:creationId xmlns:a16="http://schemas.microsoft.com/office/drawing/2014/main" id="{85309C4F-379D-403E-88C9-6808C4DBA914}"/>
            </a:ext>
          </a:extLst>
        </xdr:cNvPr>
        <xdr:cNvCxnSpPr/>
      </xdr:nvCxnSpPr>
      <xdr:spPr>
        <a:xfrm>
          <a:off x="11207750" y="880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6550" cy="254635"/>
    <xdr:sp macro="" textlink="">
      <xdr:nvSpPr>
        <xdr:cNvPr id="530" name="テキスト ボックス 529">
          <a:extLst>
            <a:ext uri="{FF2B5EF4-FFF2-40B4-BE49-F238E27FC236}">
              <a16:creationId xmlns:a16="http://schemas.microsoft.com/office/drawing/2014/main" id="{65C5539C-E66A-49F1-B942-6BEC2EDF44C3}"/>
            </a:ext>
          </a:extLst>
        </xdr:cNvPr>
        <xdr:cNvSpPr txBox="1"/>
      </xdr:nvSpPr>
      <xdr:spPr>
        <a:xfrm>
          <a:off x="1090676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113665</xdr:rowOff>
    </xdr:to>
    <xdr:sp macro="" textlink="">
      <xdr:nvSpPr>
        <xdr:cNvPr id="531" name="【学校施設】&#10;有形固定資産減価償却率グラフ枠">
          <a:extLst>
            <a:ext uri="{FF2B5EF4-FFF2-40B4-BE49-F238E27FC236}">
              <a16:creationId xmlns:a16="http://schemas.microsoft.com/office/drawing/2014/main" id="{6714EE10-6C92-490C-A2E7-20C36397359F}"/>
            </a:ext>
          </a:extLst>
        </xdr:cNvPr>
        <xdr:cNvSpPr/>
      </xdr:nvSpPr>
      <xdr:spPr>
        <a:xfrm>
          <a:off x="1120775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75565</xdr:rowOff>
    </xdr:from>
    <xdr:to>
      <xdr:col>85</xdr:col>
      <xdr:colOff>126365</xdr:colOff>
      <xdr:row>63</xdr:row>
      <xdr:rowOff>20955</xdr:rowOff>
    </xdr:to>
    <xdr:cxnSp macro="">
      <xdr:nvCxnSpPr>
        <xdr:cNvPr id="532" name="直線コネクタ 531">
          <a:extLst>
            <a:ext uri="{FF2B5EF4-FFF2-40B4-BE49-F238E27FC236}">
              <a16:creationId xmlns:a16="http://schemas.microsoft.com/office/drawing/2014/main" id="{FC2A7E97-C26D-4111-AA89-A3B98FE19CE1}"/>
            </a:ext>
          </a:extLst>
        </xdr:cNvPr>
        <xdr:cNvCxnSpPr/>
      </xdr:nvCxnSpPr>
      <xdr:spPr>
        <a:xfrm flipV="1">
          <a:off x="14699615" y="915606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24765</xdr:rowOff>
    </xdr:from>
    <xdr:ext cx="403860" cy="257810"/>
    <xdr:sp macro="" textlink="">
      <xdr:nvSpPr>
        <xdr:cNvPr id="533" name="【学校施設】&#10;有形固定資産減価償却率最小値テキスト">
          <a:extLst>
            <a:ext uri="{FF2B5EF4-FFF2-40B4-BE49-F238E27FC236}">
              <a16:creationId xmlns:a16="http://schemas.microsoft.com/office/drawing/2014/main" id="{340C58BB-3814-4487-AD0E-491C59F0175C}"/>
            </a:ext>
          </a:extLst>
        </xdr:cNvPr>
        <xdr:cNvSpPr txBox="1"/>
      </xdr:nvSpPr>
      <xdr:spPr>
        <a:xfrm>
          <a:off x="14738350" y="1042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A6FC7313-9179-48CD-9891-060883441948}"/>
            </a:ext>
          </a:extLst>
        </xdr:cNvPr>
        <xdr:cNvCxnSpPr/>
      </xdr:nvCxnSpPr>
      <xdr:spPr>
        <a:xfrm>
          <a:off x="14611350" y="1042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22860</xdr:rowOff>
    </xdr:from>
    <xdr:ext cx="403860" cy="258445"/>
    <xdr:sp macro="" textlink="">
      <xdr:nvSpPr>
        <xdr:cNvPr id="535" name="【学校施設】&#10;有形固定資産減価償却率最大値テキスト">
          <a:extLst>
            <a:ext uri="{FF2B5EF4-FFF2-40B4-BE49-F238E27FC236}">
              <a16:creationId xmlns:a16="http://schemas.microsoft.com/office/drawing/2014/main" id="{D9D5C2F0-EDCE-4B63-8C21-E4CB100F0FDA}"/>
            </a:ext>
          </a:extLst>
        </xdr:cNvPr>
        <xdr:cNvSpPr txBox="1"/>
      </xdr:nvSpPr>
      <xdr:spPr>
        <a:xfrm>
          <a:off x="14738350" y="89382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75565</xdr:rowOff>
    </xdr:from>
    <xdr:to>
      <xdr:col>86</xdr:col>
      <xdr:colOff>25400</xdr:colOff>
      <xdr:row>55</xdr:row>
      <xdr:rowOff>75565</xdr:rowOff>
    </xdr:to>
    <xdr:cxnSp macro="">
      <xdr:nvCxnSpPr>
        <xdr:cNvPr id="536" name="直線コネクタ 535">
          <a:extLst>
            <a:ext uri="{FF2B5EF4-FFF2-40B4-BE49-F238E27FC236}">
              <a16:creationId xmlns:a16="http://schemas.microsoft.com/office/drawing/2014/main" id="{0EF32F6B-DD79-45A4-9654-700253CBA4E9}"/>
            </a:ext>
          </a:extLst>
        </xdr:cNvPr>
        <xdr:cNvCxnSpPr/>
      </xdr:nvCxnSpPr>
      <xdr:spPr>
        <a:xfrm>
          <a:off x="14611350" y="9156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165100</xdr:rowOff>
    </xdr:from>
    <xdr:ext cx="403860" cy="258445"/>
    <xdr:sp macro="" textlink="">
      <xdr:nvSpPr>
        <xdr:cNvPr id="537" name="【学校施設】&#10;有形固定資産減価償却率平均値テキスト">
          <a:extLst>
            <a:ext uri="{FF2B5EF4-FFF2-40B4-BE49-F238E27FC236}">
              <a16:creationId xmlns:a16="http://schemas.microsoft.com/office/drawing/2014/main" id="{62971BE6-A2FC-4852-99AE-864162CB751E}"/>
            </a:ext>
          </a:extLst>
        </xdr:cNvPr>
        <xdr:cNvSpPr txBox="1"/>
      </xdr:nvSpPr>
      <xdr:spPr>
        <a:xfrm>
          <a:off x="14738350" y="97409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146685</xdr:rowOff>
    </xdr:from>
    <xdr:to>
      <xdr:col>85</xdr:col>
      <xdr:colOff>174625</xdr:colOff>
      <xdr:row>60</xdr:row>
      <xdr:rowOff>76835</xdr:rowOff>
    </xdr:to>
    <xdr:sp macro="" textlink="">
      <xdr:nvSpPr>
        <xdr:cNvPr id="538" name="フローチャート: 判断 537">
          <a:extLst>
            <a:ext uri="{FF2B5EF4-FFF2-40B4-BE49-F238E27FC236}">
              <a16:creationId xmlns:a16="http://schemas.microsoft.com/office/drawing/2014/main" id="{8011479C-9544-45D3-A92E-518C82D6F60D}"/>
            </a:ext>
          </a:extLst>
        </xdr:cNvPr>
        <xdr:cNvSpPr/>
      </xdr:nvSpPr>
      <xdr:spPr>
        <a:xfrm>
          <a:off x="14649450" y="9887585"/>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131445</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20DED80-DA67-4FC9-8F11-642DC3075A08}"/>
            </a:ext>
          </a:extLst>
        </xdr:cNvPr>
        <xdr:cNvSpPr/>
      </xdr:nvSpPr>
      <xdr:spPr>
        <a:xfrm>
          <a:off x="13887450" y="98723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40" name="フローチャート: 判断 539">
          <a:extLst>
            <a:ext uri="{FF2B5EF4-FFF2-40B4-BE49-F238E27FC236}">
              <a16:creationId xmlns:a16="http://schemas.microsoft.com/office/drawing/2014/main" id="{E8D81238-D1BA-4A3E-B78D-C9AD86A5D093}"/>
            </a:ext>
          </a:extLst>
        </xdr:cNvPr>
        <xdr:cNvSpPr/>
      </xdr:nvSpPr>
      <xdr:spPr>
        <a:xfrm>
          <a:off x="13093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137795</xdr:rowOff>
    </xdr:to>
    <xdr:sp macro="" textlink="">
      <xdr:nvSpPr>
        <xdr:cNvPr id="541" name="フローチャート: 判断 540">
          <a:extLst>
            <a:ext uri="{FF2B5EF4-FFF2-40B4-BE49-F238E27FC236}">
              <a16:creationId xmlns:a16="http://schemas.microsoft.com/office/drawing/2014/main" id="{100E73CE-58FC-4C8C-BA2B-3FB5F4E0C8C4}"/>
            </a:ext>
          </a:extLst>
        </xdr:cNvPr>
        <xdr:cNvSpPr/>
      </xdr:nvSpPr>
      <xdr:spPr>
        <a:xfrm>
          <a:off x="12299950" y="99428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2" name="フローチャート: 判断 541">
          <a:extLst>
            <a:ext uri="{FF2B5EF4-FFF2-40B4-BE49-F238E27FC236}">
              <a16:creationId xmlns:a16="http://schemas.microsoft.com/office/drawing/2014/main" id="{93534BB3-04C9-4E6C-9D0B-FDA6BB15DE8E}"/>
            </a:ext>
          </a:extLst>
        </xdr:cNvPr>
        <xdr:cNvSpPr/>
      </xdr:nvSpPr>
      <xdr:spPr>
        <a:xfrm>
          <a:off x="1148715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5905"/>
    <xdr:sp macro="" textlink="">
      <xdr:nvSpPr>
        <xdr:cNvPr id="543" name="テキスト ボックス 542">
          <a:extLst>
            <a:ext uri="{FF2B5EF4-FFF2-40B4-BE49-F238E27FC236}">
              <a16:creationId xmlns:a16="http://schemas.microsoft.com/office/drawing/2014/main" id="{CF42EFEB-AB4A-40F7-BE2B-0206A40488E0}"/>
            </a:ext>
          </a:extLst>
        </xdr:cNvPr>
        <xdr:cNvSpPr txBox="1"/>
      </xdr:nvSpPr>
      <xdr:spPr>
        <a:xfrm>
          <a:off x="1452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2000" cy="255905"/>
    <xdr:sp macro="" textlink="">
      <xdr:nvSpPr>
        <xdr:cNvPr id="544" name="テキスト ボックス 543">
          <a:extLst>
            <a:ext uri="{FF2B5EF4-FFF2-40B4-BE49-F238E27FC236}">
              <a16:creationId xmlns:a16="http://schemas.microsoft.com/office/drawing/2014/main" id="{88EBD561-A2A0-46D2-A16C-07B09AEEF0FA}"/>
            </a:ext>
          </a:extLst>
        </xdr:cNvPr>
        <xdr:cNvSpPr txBox="1"/>
      </xdr:nvSpPr>
      <xdr:spPr>
        <a:xfrm>
          <a:off x="13766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5905"/>
    <xdr:sp macro="" textlink="">
      <xdr:nvSpPr>
        <xdr:cNvPr id="545" name="テキスト ボックス 544">
          <a:extLst>
            <a:ext uri="{FF2B5EF4-FFF2-40B4-BE49-F238E27FC236}">
              <a16:creationId xmlns:a16="http://schemas.microsoft.com/office/drawing/2014/main" id="{2A8168A9-ABEF-432F-AD27-E25A1FE4D126}"/>
            </a:ext>
          </a:extLst>
        </xdr:cNvPr>
        <xdr:cNvSpPr txBox="1"/>
      </xdr:nvSpPr>
      <xdr:spPr>
        <a:xfrm>
          <a:off x="12973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111125</xdr:rowOff>
    </xdr:from>
    <xdr:ext cx="762000" cy="255905"/>
    <xdr:sp macro="" textlink="">
      <xdr:nvSpPr>
        <xdr:cNvPr id="546" name="テキスト ボックス 545">
          <a:extLst>
            <a:ext uri="{FF2B5EF4-FFF2-40B4-BE49-F238E27FC236}">
              <a16:creationId xmlns:a16="http://schemas.microsoft.com/office/drawing/2014/main" id="{26C5A63C-1FC6-4811-A53F-BF0ED8D1C8BC}"/>
            </a:ext>
          </a:extLst>
        </xdr:cNvPr>
        <xdr:cNvSpPr txBox="1"/>
      </xdr:nvSpPr>
      <xdr:spPr>
        <a:xfrm>
          <a:off x="12169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2000" cy="255905"/>
    <xdr:sp macro="" textlink="">
      <xdr:nvSpPr>
        <xdr:cNvPr id="547" name="テキスト ボックス 546">
          <a:extLst>
            <a:ext uri="{FF2B5EF4-FFF2-40B4-BE49-F238E27FC236}">
              <a16:creationId xmlns:a16="http://schemas.microsoft.com/office/drawing/2014/main" id="{75D6EE58-DB0D-466D-A297-070460E40DFF}"/>
            </a:ext>
          </a:extLst>
        </xdr:cNvPr>
        <xdr:cNvSpPr txBox="1"/>
      </xdr:nvSpPr>
      <xdr:spPr>
        <a:xfrm>
          <a:off x="11366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51435</xdr:rowOff>
    </xdr:from>
    <xdr:to>
      <xdr:col>85</xdr:col>
      <xdr:colOff>174625</xdr:colOff>
      <xdr:row>61</xdr:row>
      <xdr:rowOff>153670</xdr:rowOff>
    </xdr:to>
    <xdr:sp macro="" textlink="">
      <xdr:nvSpPr>
        <xdr:cNvPr id="548" name="楕円 547">
          <a:extLst>
            <a:ext uri="{FF2B5EF4-FFF2-40B4-BE49-F238E27FC236}">
              <a16:creationId xmlns:a16="http://schemas.microsoft.com/office/drawing/2014/main" id="{F9F5E770-3F00-4516-BA76-615772821DDD}"/>
            </a:ext>
          </a:extLst>
        </xdr:cNvPr>
        <xdr:cNvSpPr/>
      </xdr:nvSpPr>
      <xdr:spPr>
        <a:xfrm>
          <a:off x="14649450" y="1012253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29845</xdr:rowOff>
    </xdr:from>
    <xdr:ext cx="403860" cy="255270"/>
    <xdr:sp macro="" textlink="">
      <xdr:nvSpPr>
        <xdr:cNvPr id="549" name="【学校施設】&#10;有形固定資産減価償却率該当値テキスト">
          <a:extLst>
            <a:ext uri="{FF2B5EF4-FFF2-40B4-BE49-F238E27FC236}">
              <a16:creationId xmlns:a16="http://schemas.microsoft.com/office/drawing/2014/main" id="{2F7B763C-1FFD-42FA-A850-F7F9A1973C26}"/>
            </a:ext>
          </a:extLst>
        </xdr:cNvPr>
        <xdr:cNvSpPr txBox="1"/>
      </xdr:nvSpPr>
      <xdr:spPr>
        <a:xfrm>
          <a:off x="14738350" y="1010094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50" name="楕円 549">
          <a:extLst>
            <a:ext uri="{FF2B5EF4-FFF2-40B4-BE49-F238E27FC236}">
              <a16:creationId xmlns:a16="http://schemas.microsoft.com/office/drawing/2014/main" id="{ACEF6DD3-ED13-4478-818F-529FC325E89F}"/>
            </a:ext>
          </a:extLst>
        </xdr:cNvPr>
        <xdr:cNvSpPr/>
      </xdr:nvSpPr>
      <xdr:spPr>
        <a:xfrm>
          <a:off x="1388745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102235</xdr:rowOff>
    </xdr:to>
    <xdr:cxnSp macro="">
      <xdr:nvCxnSpPr>
        <xdr:cNvPr id="551" name="直線コネクタ 550">
          <a:extLst>
            <a:ext uri="{FF2B5EF4-FFF2-40B4-BE49-F238E27FC236}">
              <a16:creationId xmlns:a16="http://schemas.microsoft.com/office/drawing/2014/main" id="{065B308F-071B-43A4-A5DF-996D9DD648DB}"/>
            </a:ext>
          </a:extLst>
        </xdr:cNvPr>
        <xdr:cNvCxnSpPr/>
      </xdr:nvCxnSpPr>
      <xdr:spPr>
        <a:xfrm>
          <a:off x="13938250" y="1014539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2" name="楕円 551">
          <a:extLst>
            <a:ext uri="{FF2B5EF4-FFF2-40B4-BE49-F238E27FC236}">
              <a16:creationId xmlns:a16="http://schemas.microsoft.com/office/drawing/2014/main" id="{0C33F715-F56B-4D19-9875-1C38CD5EFC7E}"/>
            </a:ext>
          </a:extLst>
        </xdr:cNvPr>
        <xdr:cNvSpPr/>
      </xdr:nvSpPr>
      <xdr:spPr>
        <a:xfrm>
          <a:off x="13093700" y="1006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74295</xdr:rowOff>
    </xdr:to>
    <xdr:cxnSp macro="">
      <xdr:nvCxnSpPr>
        <xdr:cNvPr id="553" name="直線コネクタ 552">
          <a:extLst>
            <a:ext uri="{FF2B5EF4-FFF2-40B4-BE49-F238E27FC236}">
              <a16:creationId xmlns:a16="http://schemas.microsoft.com/office/drawing/2014/main" id="{8D1E855B-5B90-453B-8D5C-594251EFE9D4}"/>
            </a:ext>
          </a:extLst>
        </xdr:cNvPr>
        <xdr:cNvCxnSpPr/>
      </xdr:nvCxnSpPr>
      <xdr:spPr>
        <a:xfrm>
          <a:off x="13144500" y="1011110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165100</xdr:rowOff>
    </xdr:from>
    <xdr:to>
      <xdr:col>72</xdr:col>
      <xdr:colOff>38100</xdr:colOff>
      <xdr:row>61</xdr:row>
      <xdr:rowOff>99695</xdr:rowOff>
    </xdr:to>
    <xdr:sp macro="" textlink="">
      <xdr:nvSpPr>
        <xdr:cNvPr id="554" name="楕円 553">
          <a:extLst>
            <a:ext uri="{FF2B5EF4-FFF2-40B4-BE49-F238E27FC236}">
              <a16:creationId xmlns:a16="http://schemas.microsoft.com/office/drawing/2014/main" id="{622DED02-C812-4DF4-8943-A9C5FE780E16}"/>
            </a:ext>
          </a:extLst>
        </xdr:cNvPr>
        <xdr:cNvSpPr/>
      </xdr:nvSpPr>
      <xdr:spPr>
        <a:xfrm>
          <a:off x="12299950" y="10071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61</xdr:row>
      <xdr:rowOff>40005</xdr:rowOff>
    </xdr:from>
    <xdr:to>
      <xdr:col>76</xdr:col>
      <xdr:colOff>114300</xdr:colOff>
      <xdr:row>61</xdr:row>
      <xdr:rowOff>48895</xdr:rowOff>
    </xdr:to>
    <xdr:cxnSp macro="">
      <xdr:nvCxnSpPr>
        <xdr:cNvPr id="555" name="直線コネクタ 554">
          <a:extLst>
            <a:ext uri="{FF2B5EF4-FFF2-40B4-BE49-F238E27FC236}">
              <a16:creationId xmlns:a16="http://schemas.microsoft.com/office/drawing/2014/main" id="{355CCA62-363C-4955-97A7-6CBF3CA24C4A}"/>
            </a:ext>
          </a:extLst>
        </xdr:cNvPr>
        <xdr:cNvCxnSpPr/>
      </xdr:nvCxnSpPr>
      <xdr:spPr>
        <a:xfrm flipV="1">
          <a:off x="12341225" y="10111105"/>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6" name="楕円 555">
          <a:extLst>
            <a:ext uri="{FF2B5EF4-FFF2-40B4-BE49-F238E27FC236}">
              <a16:creationId xmlns:a16="http://schemas.microsoft.com/office/drawing/2014/main" id="{5C45A1D5-7442-4179-BE65-0411C0A7500D}"/>
            </a:ext>
          </a:extLst>
        </xdr:cNvPr>
        <xdr:cNvSpPr/>
      </xdr:nvSpPr>
      <xdr:spPr>
        <a:xfrm>
          <a:off x="1148715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48895</xdr:rowOff>
    </xdr:from>
    <xdr:to>
      <xdr:col>71</xdr:col>
      <xdr:colOff>174625</xdr:colOff>
      <xdr:row>61</xdr:row>
      <xdr:rowOff>75565</xdr:rowOff>
    </xdr:to>
    <xdr:cxnSp macro="">
      <xdr:nvCxnSpPr>
        <xdr:cNvPr id="557" name="直線コネクタ 556">
          <a:extLst>
            <a:ext uri="{FF2B5EF4-FFF2-40B4-BE49-F238E27FC236}">
              <a16:creationId xmlns:a16="http://schemas.microsoft.com/office/drawing/2014/main" id="{3086AC63-DBAB-4816-AFC8-046B02762164}"/>
            </a:ext>
          </a:extLst>
        </xdr:cNvPr>
        <xdr:cNvCxnSpPr/>
      </xdr:nvCxnSpPr>
      <xdr:spPr>
        <a:xfrm flipV="1">
          <a:off x="11537950" y="10119995"/>
          <a:ext cx="8032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78105</xdr:rowOff>
    </xdr:from>
    <xdr:ext cx="405130" cy="258445"/>
    <xdr:sp macro="" textlink="">
      <xdr:nvSpPr>
        <xdr:cNvPr id="558" name="n_1aveValue【学校施設】&#10;有形固定資産減価償却率">
          <a:extLst>
            <a:ext uri="{FF2B5EF4-FFF2-40B4-BE49-F238E27FC236}">
              <a16:creationId xmlns:a16="http://schemas.microsoft.com/office/drawing/2014/main" id="{C5756211-E77F-4F27-B0D2-BDE85AC3307E}"/>
            </a:ext>
          </a:extLst>
        </xdr:cNvPr>
        <xdr:cNvSpPr txBox="1"/>
      </xdr:nvSpPr>
      <xdr:spPr>
        <a:xfrm>
          <a:off x="13742035" y="9653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4445</xdr:rowOff>
    </xdr:from>
    <xdr:ext cx="402590" cy="258445"/>
    <xdr:sp macro="" textlink="">
      <xdr:nvSpPr>
        <xdr:cNvPr id="559" name="n_2aveValue【学校施設】&#10;有形固定資産減価償却率">
          <a:extLst>
            <a:ext uri="{FF2B5EF4-FFF2-40B4-BE49-F238E27FC236}">
              <a16:creationId xmlns:a16="http://schemas.microsoft.com/office/drawing/2014/main" id="{0054B2DE-F1E1-4209-9EAC-7C19E16FA12F}"/>
            </a:ext>
          </a:extLst>
        </xdr:cNvPr>
        <xdr:cNvSpPr txBox="1"/>
      </xdr:nvSpPr>
      <xdr:spPr>
        <a:xfrm>
          <a:off x="12960985" y="9745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154305</xdr:rowOff>
    </xdr:from>
    <xdr:ext cx="402590" cy="254635"/>
    <xdr:sp macro="" textlink="">
      <xdr:nvSpPr>
        <xdr:cNvPr id="560" name="n_3aveValue【学校施設】&#10;有形固定資産減価償却率">
          <a:extLst>
            <a:ext uri="{FF2B5EF4-FFF2-40B4-BE49-F238E27FC236}">
              <a16:creationId xmlns:a16="http://schemas.microsoft.com/office/drawing/2014/main" id="{55C9D5FD-FD0C-4042-8940-4AF14C6655DE}"/>
            </a:ext>
          </a:extLst>
        </xdr:cNvPr>
        <xdr:cNvSpPr txBox="1"/>
      </xdr:nvSpPr>
      <xdr:spPr>
        <a:xfrm>
          <a:off x="12167235" y="973010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144780</xdr:rowOff>
    </xdr:from>
    <xdr:ext cx="402590" cy="255905"/>
    <xdr:sp macro="" textlink="">
      <xdr:nvSpPr>
        <xdr:cNvPr id="561" name="n_4aveValue【学校施設】&#10;有形固定資産減価償却率">
          <a:extLst>
            <a:ext uri="{FF2B5EF4-FFF2-40B4-BE49-F238E27FC236}">
              <a16:creationId xmlns:a16="http://schemas.microsoft.com/office/drawing/2014/main" id="{ED8E7891-8E5D-4230-91F8-A2E0E99B7D3E}"/>
            </a:ext>
          </a:extLst>
        </xdr:cNvPr>
        <xdr:cNvSpPr txBox="1"/>
      </xdr:nvSpPr>
      <xdr:spPr>
        <a:xfrm>
          <a:off x="11354435" y="97205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116205</xdr:rowOff>
    </xdr:from>
    <xdr:ext cx="405130" cy="257175"/>
    <xdr:sp macro="" textlink="">
      <xdr:nvSpPr>
        <xdr:cNvPr id="562" name="n_1mainValue【学校施設】&#10;有形固定資産減価償却率">
          <a:extLst>
            <a:ext uri="{FF2B5EF4-FFF2-40B4-BE49-F238E27FC236}">
              <a16:creationId xmlns:a16="http://schemas.microsoft.com/office/drawing/2014/main" id="{B20369D5-E67F-48C6-8255-721623C71AB3}"/>
            </a:ext>
          </a:extLst>
        </xdr:cNvPr>
        <xdr:cNvSpPr txBox="1"/>
      </xdr:nvSpPr>
      <xdr:spPr>
        <a:xfrm>
          <a:off x="13742035" y="10187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81280</xdr:rowOff>
    </xdr:from>
    <xdr:ext cx="402590" cy="258445"/>
    <xdr:sp macro="" textlink="">
      <xdr:nvSpPr>
        <xdr:cNvPr id="563" name="n_2mainValue【学校施設】&#10;有形固定資産減価償却率">
          <a:extLst>
            <a:ext uri="{FF2B5EF4-FFF2-40B4-BE49-F238E27FC236}">
              <a16:creationId xmlns:a16="http://schemas.microsoft.com/office/drawing/2014/main" id="{BE471670-65B9-4F0D-A529-063F14764CDE}"/>
            </a:ext>
          </a:extLst>
        </xdr:cNvPr>
        <xdr:cNvSpPr txBox="1"/>
      </xdr:nvSpPr>
      <xdr:spPr>
        <a:xfrm>
          <a:off x="12960985" y="101523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91440</xdr:rowOff>
    </xdr:from>
    <xdr:ext cx="402590" cy="257810"/>
    <xdr:sp macro="" textlink="">
      <xdr:nvSpPr>
        <xdr:cNvPr id="564" name="n_3mainValue【学校施設】&#10;有形固定資産減価償却率">
          <a:extLst>
            <a:ext uri="{FF2B5EF4-FFF2-40B4-BE49-F238E27FC236}">
              <a16:creationId xmlns:a16="http://schemas.microsoft.com/office/drawing/2014/main" id="{F26D0CA2-CC7B-4046-889D-CEBA1A40864B}"/>
            </a:ext>
          </a:extLst>
        </xdr:cNvPr>
        <xdr:cNvSpPr txBox="1"/>
      </xdr:nvSpPr>
      <xdr:spPr>
        <a:xfrm>
          <a:off x="12167235" y="101625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118110</xdr:rowOff>
    </xdr:from>
    <xdr:ext cx="402590" cy="257175"/>
    <xdr:sp macro="" textlink="">
      <xdr:nvSpPr>
        <xdr:cNvPr id="565" name="n_4mainValue【学校施設】&#10;有形固定資産減価償却率">
          <a:extLst>
            <a:ext uri="{FF2B5EF4-FFF2-40B4-BE49-F238E27FC236}">
              <a16:creationId xmlns:a16="http://schemas.microsoft.com/office/drawing/2014/main" id="{7BD90EF2-9D82-49BB-A48C-7D29CCA3ADA7}"/>
            </a:ext>
          </a:extLst>
        </xdr:cNvPr>
        <xdr:cNvSpPr txBox="1"/>
      </xdr:nvSpPr>
      <xdr:spPr>
        <a:xfrm>
          <a:off x="11354435" y="1018921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566" name="正方形/長方形 565">
          <a:extLst>
            <a:ext uri="{FF2B5EF4-FFF2-40B4-BE49-F238E27FC236}">
              <a16:creationId xmlns:a16="http://schemas.microsoft.com/office/drawing/2014/main" id="{FDCD8AD2-F74D-488E-8539-5CFC81A5D4BF}"/>
            </a:ext>
          </a:extLst>
        </xdr:cNvPr>
        <xdr:cNvSpPr/>
      </xdr:nvSpPr>
      <xdr:spPr>
        <a:xfrm>
          <a:off x="164592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4677CFC-81CD-41C1-A72A-7F22D5244FB5}"/>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31115</xdr:rowOff>
    </xdr:to>
    <xdr:sp macro="" textlink="">
      <xdr:nvSpPr>
        <xdr:cNvPr id="568" name="正方形/長方形 567">
          <a:extLst>
            <a:ext uri="{FF2B5EF4-FFF2-40B4-BE49-F238E27FC236}">
              <a16:creationId xmlns:a16="http://schemas.microsoft.com/office/drawing/2014/main" id="{3E7F78A7-46FD-446A-A04D-8B2E8319FF12}"/>
            </a:ext>
          </a:extLst>
        </xdr:cNvPr>
        <xdr:cNvSpPr/>
      </xdr:nvSpPr>
      <xdr:spPr>
        <a:xfrm>
          <a:off x="16586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438EBE71-FA21-47D4-8FDE-332BED73FA57}"/>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31115</xdr:rowOff>
    </xdr:to>
    <xdr:sp macro="" textlink="">
      <xdr:nvSpPr>
        <xdr:cNvPr id="570" name="正方形/長方形 569">
          <a:extLst>
            <a:ext uri="{FF2B5EF4-FFF2-40B4-BE49-F238E27FC236}">
              <a16:creationId xmlns:a16="http://schemas.microsoft.com/office/drawing/2014/main" id="{F6F6CAD4-47E7-43F2-AC73-BA5FD51E5405}"/>
            </a:ext>
          </a:extLst>
        </xdr:cNvPr>
        <xdr:cNvSpPr/>
      </xdr:nvSpPr>
      <xdr:spPr>
        <a:xfrm>
          <a:off x="174879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C4A537A-8826-456B-A1A4-EA522BEC3DD8}"/>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120015</xdr:rowOff>
    </xdr:from>
    <xdr:to>
      <xdr:col>116</xdr:col>
      <xdr:colOff>0</xdr:colOff>
      <xdr:row>53</xdr:row>
      <xdr:rowOff>31115</xdr:rowOff>
    </xdr:to>
    <xdr:sp macro="" textlink="">
      <xdr:nvSpPr>
        <xdr:cNvPr id="572" name="正方形/長方形 571">
          <a:extLst>
            <a:ext uri="{FF2B5EF4-FFF2-40B4-BE49-F238E27FC236}">
              <a16:creationId xmlns:a16="http://schemas.microsoft.com/office/drawing/2014/main" id="{024C21C4-3468-4B2D-8688-37F035207641}"/>
            </a:ext>
          </a:extLst>
        </xdr:cNvPr>
        <xdr:cNvSpPr/>
      </xdr:nvSpPr>
      <xdr:spPr>
        <a:xfrm>
          <a:off x="185166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113665</xdr:rowOff>
    </xdr:to>
    <xdr:sp macro="" textlink="">
      <xdr:nvSpPr>
        <xdr:cNvPr id="573" name="正方形/長方形 572">
          <a:extLst>
            <a:ext uri="{FF2B5EF4-FFF2-40B4-BE49-F238E27FC236}">
              <a16:creationId xmlns:a16="http://schemas.microsoft.com/office/drawing/2014/main" id="{EC5C8A83-ACE5-4DED-A942-F35D451780B0}"/>
            </a:ext>
          </a:extLst>
        </xdr:cNvPr>
        <xdr:cNvSpPr/>
      </xdr:nvSpPr>
      <xdr:spPr>
        <a:xfrm>
          <a:off x="164592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4790"/>
    <xdr:sp macro="" textlink="">
      <xdr:nvSpPr>
        <xdr:cNvPr id="574" name="テキスト ボックス 573">
          <a:extLst>
            <a:ext uri="{FF2B5EF4-FFF2-40B4-BE49-F238E27FC236}">
              <a16:creationId xmlns:a16="http://schemas.microsoft.com/office/drawing/2014/main" id="{5B927609-B73A-441F-A478-EDE101E0BA34}"/>
            </a:ext>
          </a:extLst>
        </xdr:cNvPr>
        <xdr:cNvSpPr txBox="1"/>
      </xdr:nvSpPr>
      <xdr:spPr>
        <a:xfrm>
          <a:off x="1644015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575" name="直線コネクタ 574">
          <a:extLst>
            <a:ext uri="{FF2B5EF4-FFF2-40B4-BE49-F238E27FC236}">
              <a16:creationId xmlns:a16="http://schemas.microsoft.com/office/drawing/2014/main" id="{DE585EF0-B7BB-408E-ADF4-7A368F208824}"/>
            </a:ext>
          </a:extLst>
        </xdr:cNvPr>
        <xdr:cNvCxnSpPr/>
      </xdr:nvCxnSpPr>
      <xdr:spPr>
        <a:xfrm>
          <a:off x="164592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142875</xdr:rowOff>
    </xdr:from>
    <xdr:ext cx="463550" cy="255905"/>
    <xdr:sp macro="" textlink="">
      <xdr:nvSpPr>
        <xdr:cNvPr id="576" name="テキスト ボックス 575">
          <a:extLst>
            <a:ext uri="{FF2B5EF4-FFF2-40B4-BE49-F238E27FC236}">
              <a16:creationId xmlns:a16="http://schemas.microsoft.com/office/drawing/2014/main" id="{91665F4A-C954-46E4-B8B4-E5B3E6F3B74A}"/>
            </a:ext>
          </a:extLst>
        </xdr:cNvPr>
        <xdr:cNvSpPr txBox="1"/>
      </xdr:nvSpPr>
      <xdr:spPr>
        <a:xfrm>
          <a:off x="160489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75565</xdr:rowOff>
    </xdr:from>
    <xdr:to>
      <xdr:col>120</xdr:col>
      <xdr:colOff>114300</xdr:colOff>
      <xdr:row>64</xdr:row>
      <xdr:rowOff>75565</xdr:rowOff>
    </xdr:to>
    <xdr:cxnSp macro="">
      <xdr:nvCxnSpPr>
        <xdr:cNvPr id="577" name="直線コネクタ 576">
          <a:extLst>
            <a:ext uri="{FF2B5EF4-FFF2-40B4-BE49-F238E27FC236}">
              <a16:creationId xmlns:a16="http://schemas.microsoft.com/office/drawing/2014/main" id="{C664F215-869C-4257-AD33-9256816B8D0F}"/>
            </a:ext>
          </a:extLst>
        </xdr:cNvPr>
        <xdr:cNvCxnSpPr/>
      </xdr:nvCxnSpPr>
      <xdr:spPr>
        <a:xfrm>
          <a:off x="164592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8445"/>
    <xdr:sp macro="" textlink="">
      <xdr:nvSpPr>
        <xdr:cNvPr id="578" name="テキスト ボックス 577">
          <a:extLst>
            <a:ext uri="{FF2B5EF4-FFF2-40B4-BE49-F238E27FC236}">
              <a16:creationId xmlns:a16="http://schemas.microsoft.com/office/drawing/2014/main" id="{E6D1C351-6A0B-4CB7-8D75-5DC25D9195A4}"/>
            </a:ext>
          </a:extLst>
        </xdr:cNvPr>
        <xdr:cNvSpPr txBox="1"/>
      </xdr:nvSpPr>
      <xdr:spPr>
        <a:xfrm>
          <a:off x="160489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5956468C-5484-48AA-BE89-EF3D009168DE}"/>
            </a:ext>
          </a:extLst>
        </xdr:cNvPr>
        <xdr:cNvCxnSpPr/>
      </xdr:nvCxnSpPr>
      <xdr:spPr>
        <a:xfrm>
          <a:off x="164592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3550" cy="258445"/>
    <xdr:sp macro="" textlink="">
      <xdr:nvSpPr>
        <xdr:cNvPr id="580" name="テキスト ボックス 579">
          <a:extLst>
            <a:ext uri="{FF2B5EF4-FFF2-40B4-BE49-F238E27FC236}">
              <a16:creationId xmlns:a16="http://schemas.microsoft.com/office/drawing/2014/main" id="{EE99FF7F-76AF-4EEF-9497-B774B98FCE04}"/>
            </a:ext>
          </a:extLst>
        </xdr:cNvPr>
        <xdr:cNvSpPr txBox="1"/>
      </xdr:nvSpPr>
      <xdr:spPr>
        <a:xfrm>
          <a:off x="1604899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BFE6858-DB32-4300-A108-9BEAE43F81D3}"/>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3550" cy="255270"/>
    <xdr:sp macro="" textlink="">
      <xdr:nvSpPr>
        <xdr:cNvPr id="582" name="テキスト ボックス 581">
          <a:extLst>
            <a:ext uri="{FF2B5EF4-FFF2-40B4-BE49-F238E27FC236}">
              <a16:creationId xmlns:a16="http://schemas.microsoft.com/office/drawing/2014/main" id="{0B5A4D89-367F-40EB-971F-9D5EC3BCCCA7}"/>
            </a:ext>
          </a:extLst>
        </xdr:cNvPr>
        <xdr:cNvSpPr txBox="1"/>
      </xdr:nvSpPr>
      <xdr:spPr>
        <a:xfrm>
          <a:off x="1604899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583" name="直線コネクタ 582">
          <a:extLst>
            <a:ext uri="{FF2B5EF4-FFF2-40B4-BE49-F238E27FC236}">
              <a16:creationId xmlns:a16="http://schemas.microsoft.com/office/drawing/2014/main" id="{0AEFE872-DD7C-433A-AF1C-8E03F49DC590}"/>
            </a:ext>
          </a:extLst>
        </xdr:cNvPr>
        <xdr:cNvCxnSpPr/>
      </xdr:nvCxnSpPr>
      <xdr:spPr>
        <a:xfrm>
          <a:off x="164592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7810"/>
    <xdr:sp macro="" textlink="">
      <xdr:nvSpPr>
        <xdr:cNvPr id="584" name="テキスト ボックス 583">
          <a:extLst>
            <a:ext uri="{FF2B5EF4-FFF2-40B4-BE49-F238E27FC236}">
              <a16:creationId xmlns:a16="http://schemas.microsoft.com/office/drawing/2014/main" id="{5A890C3A-5A65-4556-B9ED-CA3789556767}"/>
            </a:ext>
          </a:extLst>
        </xdr:cNvPr>
        <xdr:cNvSpPr txBox="1"/>
      </xdr:nvSpPr>
      <xdr:spPr>
        <a:xfrm>
          <a:off x="1604899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66D42B1-7D69-4B7D-BB24-58B1585942B1}"/>
            </a:ext>
          </a:extLst>
        </xdr:cNvPr>
        <xdr:cNvCxnSpPr/>
      </xdr:nvCxnSpPr>
      <xdr:spPr>
        <a:xfrm>
          <a:off x="164592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7810"/>
    <xdr:sp macro="" textlink="">
      <xdr:nvSpPr>
        <xdr:cNvPr id="586" name="テキスト ボックス 585">
          <a:extLst>
            <a:ext uri="{FF2B5EF4-FFF2-40B4-BE49-F238E27FC236}">
              <a16:creationId xmlns:a16="http://schemas.microsoft.com/office/drawing/2014/main" id="{A458377F-CB96-4AA4-BB8B-01B62EA82278}"/>
            </a:ext>
          </a:extLst>
        </xdr:cNvPr>
        <xdr:cNvSpPr txBox="1"/>
      </xdr:nvSpPr>
      <xdr:spPr>
        <a:xfrm>
          <a:off x="1604899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5B58FEA-C8CD-49C8-9E7A-E548895647AD}"/>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3550" cy="254635"/>
    <xdr:sp macro="" textlink="">
      <xdr:nvSpPr>
        <xdr:cNvPr id="588" name="テキスト ボックス 587">
          <a:extLst>
            <a:ext uri="{FF2B5EF4-FFF2-40B4-BE49-F238E27FC236}">
              <a16:creationId xmlns:a16="http://schemas.microsoft.com/office/drawing/2014/main" id="{06AE7286-74B3-4FD5-9C7D-A3CE1CCD77D5}"/>
            </a:ext>
          </a:extLst>
        </xdr:cNvPr>
        <xdr:cNvSpPr txBox="1"/>
      </xdr:nvSpPr>
      <xdr:spPr>
        <a:xfrm>
          <a:off x="1604899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113665</xdr:rowOff>
    </xdr:to>
    <xdr:sp macro="" textlink="">
      <xdr:nvSpPr>
        <xdr:cNvPr id="589" name="【学校施設】&#10;一人当たり面積グラフ枠">
          <a:extLst>
            <a:ext uri="{FF2B5EF4-FFF2-40B4-BE49-F238E27FC236}">
              <a16:creationId xmlns:a16="http://schemas.microsoft.com/office/drawing/2014/main" id="{1F10885D-C607-4C72-A5EF-CDA95BBE3AF9}"/>
            </a:ext>
          </a:extLst>
        </xdr:cNvPr>
        <xdr:cNvSpPr/>
      </xdr:nvSpPr>
      <xdr:spPr>
        <a:xfrm>
          <a:off x="164592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19050</xdr:rowOff>
    </xdr:from>
    <xdr:to>
      <xdr:col>116</xdr:col>
      <xdr:colOff>62865</xdr:colOff>
      <xdr:row>64</xdr:row>
      <xdr:rowOff>46355</xdr:rowOff>
    </xdr:to>
    <xdr:cxnSp macro="">
      <xdr:nvCxnSpPr>
        <xdr:cNvPr id="590" name="直線コネクタ 589">
          <a:extLst>
            <a:ext uri="{FF2B5EF4-FFF2-40B4-BE49-F238E27FC236}">
              <a16:creationId xmlns:a16="http://schemas.microsoft.com/office/drawing/2014/main" id="{1F69286A-D60C-4E9C-9310-94F03CAB006C}"/>
            </a:ext>
          </a:extLst>
        </xdr:cNvPr>
        <xdr:cNvCxnSpPr/>
      </xdr:nvCxnSpPr>
      <xdr:spPr>
        <a:xfrm flipV="1">
          <a:off x="19951065" y="926465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8630" cy="257175"/>
    <xdr:sp macro="" textlink="">
      <xdr:nvSpPr>
        <xdr:cNvPr id="591" name="【学校施設】&#10;一人当たり面積最小値テキスト">
          <a:extLst>
            <a:ext uri="{FF2B5EF4-FFF2-40B4-BE49-F238E27FC236}">
              <a16:creationId xmlns:a16="http://schemas.microsoft.com/office/drawing/2014/main" id="{77B2DAF4-ED85-46CA-96AF-D089CF4FC3BB}"/>
            </a:ext>
          </a:extLst>
        </xdr:cNvPr>
        <xdr:cNvSpPr txBox="1"/>
      </xdr:nvSpPr>
      <xdr:spPr>
        <a:xfrm>
          <a:off x="19989800" y="1061720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46355</xdr:rowOff>
    </xdr:from>
    <xdr:to>
      <xdr:col>116</xdr:col>
      <xdr:colOff>152400</xdr:colOff>
      <xdr:row>64</xdr:row>
      <xdr:rowOff>46355</xdr:rowOff>
    </xdr:to>
    <xdr:cxnSp macro="">
      <xdr:nvCxnSpPr>
        <xdr:cNvPr id="592" name="直線コネクタ 591">
          <a:extLst>
            <a:ext uri="{FF2B5EF4-FFF2-40B4-BE49-F238E27FC236}">
              <a16:creationId xmlns:a16="http://schemas.microsoft.com/office/drawing/2014/main" id="{28F80152-669F-422C-ADA4-541690756522}"/>
            </a:ext>
          </a:extLst>
        </xdr:cNvPr>
        <xdr:cNvCxnSpPr/>
      </xdr:nvCxnSpPr>
      <xdr:spPr>
        <a:xfrm>
          <a:off x="19881850" y="10612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136525</xdr:rowOff>
    </xdr:from>
    <xdr:ext cx="468630" cy="258445"/>
    <xdr:sp macro="" textlink="">
      <xdr:nvSpPr>
        <xdr:cNvPr id="593" name="【学校施設】&#10;一人当たり面積最大値テキスト">
          <a:extLst>
            <a:ext uri="{FF2B5EF4-FFF2-40B4-BE49-F238E27FC236}">
              <a16:creationId xmlns:a16="http://schemas.microsoft.com/office/drawing/2014/main" id="{BF46A4DD-E955-4FF6-9C51-44DE6C8C44B0}"/>
            </a:ext>
          </a:extLst>
        </xdr:cNvPr>
        <xdr:cNvSpPr txBox="1"/>
      </xdr:nvSpPr>
      <xdr:spPr>
        <a:xfrm>
          <a:off x="19989800" y="90519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19B2AFDD-31EA-4256-8458-AC2E16B4A148}"/>
            </a:ext>
          </a:extLst>
        </xdr:cNvPr>
        <xdr:cNvCxnSpPr/>
      </xdr:nvCxnSpPr>
      <xdr:spPr>
        <a:xfrm>
          <a:off x="19881850" y="926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113665</xdr:rowOff>
    </xdr:from>
    <xdr:ext cx="468630" cy="258445"/>
    <xdr:sp macro="" textlink="">
      <xdr:nvSpPr>
        <xdr:cNvPr id="595" name="【学校施設】&#10;一人当たり面積平均値テキスト">
          <a:extLst>
            <a:ext uri="{FF2B5EF4-FFF2-40B4-BE49-F238E27FC236}">
              <a16:creationId xmlns:a16="http://schemas.microsoft.com/office/drawing/2014/main" id="{C9BEC123-E504-4EC8-9CE8-47524F510DF6}"/>
            </a:ext>
          </a:extLst>
        </xdr:cNvPr>
        <xdr:cNvSpPr txBox="1"/>
      </xdr:nvSpPr>
      <xdr:spPr>
        <a:xfrm>
          <a:off x="19989800" y="98545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135255</xdr:rowOff>
    </xdr:from>
    <xdr:to>
      <xdr:col>116</xdr:col>
      <xdr:colOff>114300</xdr:colOff>
      <xdr:row>60</xdr:row>
      <xdr:rowOff>65405</xdr:rowOff>
    </xdr:to>
    <xdr:sp macro="" textlink="">
      <xdr:nvSpPr>
        <xdr:cNvPr id="596" name="フローチャート: 判断 595">
          <a:extLst>
            <a:ext uri="{FF2B5EF4-FFF2-40B4-BE49-F238E27FC236}">
              <a16:creationId xmlns:a16="http://schemas.microsoft.com/office/drawing/2014/main" id="{4B81AA9C-622E-4965-9A52-5A2D1D4B4576}"/>
            </a:ext>
          </a:extLst>
        </xdr:cNvPr>
        <xdr:cNvSpPr/>
      </xdr:nvSpPr>
      <xdr:spPr>
        <a:xfrm>
          <a:off x="19900900" y="987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143510</xdr:rowOff>
    </xdr:from>
    <xdr:to>
      <xdr:col>112</xdr:col>
      <xdr:colOff>38100</xdr:colOff>
      <xdr:row>60</xdr:row>
      <xdr:rowOff>74295</xdr:rowOff>
    </xdr:to>
    <xdr:sp macro="" textlink="">
      <xdr:nvSpPr>
        <xdr:cNvPr id="597" name="フローチャート: 判断 596">
          <a:extLst>
            <a:ext uri="{FF2B5EF4-FFF2-40B4-BE49-F238E27FC236}">
              <a16:creationId xmlns:a16="http://schemas.microsoft.com/office/drawing/2014/main" id="{C6F93ECD-4563-424D-A8F2-3624D179ACB5}"/>
            </a:ext>
          </a:extLst>
        </xdr:cNvPr>
        <xdr:cNvSpPr/>
      </xdr:nvSpPr>
      <xdr:spPr>
        <a:xfrm>
          <a:off x="19157950" y="9884410"/>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33655</xdr:rowOff>
    </xdr:from>
    <xdr:to>
      <xdr:col>107</xdr:col>
      <xdr:colOff>101600</xdr:colOff>
      <xdr:row>61</xdr:row>
      <xdr:rowOff>135255</xdr:rowOff>
    </xdr:to>
    <xdr:sp macro="" textlink="">
      <xdr:nvSpPr>
        <xdr:cNvPr id="598" name="フローチャート: 判断 597">
          <a:extLst>
            <a:ext uri="{FF2B5EF4-FFF2-40B4-BE49-F238E27FC236}">
              <a16:creationId xmlns:a16="http://schemas.microsoft.com/office/drawing/2014/main" id="{28D8352E-ABEC-4012-892F-24B84ED45F66}"/>
            </a:ext>
          </a:extLst>
        </xdr:cNvPr>
        <xdr:cNvSpPr/>
      </xdr:nvSpPr>
      <xdr:spPr>
        <a:xfrm>
          <a:off x="1834515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38100</xdr:rowOff>
    </xdr:from>
    <xdr:to>
      <xdr:col>102</xdr:col>
      <xdr:colOff>165100</xdr:colOff>
      <xdr:row>61</xdr:row>
      <xdr:rowOff>139700</xdr:rowOff>
    </xdr:to>
    <xdr:sp macro="" textlink="">
      <xdr:nvSpPr>
        <xdr:cNvPr id="599" name="フローチャート: 判断 598">
          <a:extLst>
            <a:ext uri="{FF2B5EF4-FFF2-40B4-BE49-F238E27FC236}">
              <a16:creationId xmlns:a16="http://schemas.microsoft.com/office/drawing/2014/main" id="{6E9E6E02-E0F7-4183-8656-0E4BF7259F0E}"/>
            </a:ext>
          </a:extLst>
        </xdr:cNvPr>
        <xdr:cNvSpPr/>
      </xdr:nvSpPr>
      <xdr:spPr>
        <a:xfrm>
          <a:off x="175514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74295</xdr:rowOff>
    </xdr:from>
    <xdr:to>
      <xdr:col>98</xdr:col>
      <xdr:colOff>38100</xdr:colOff>
      <xdr:row>62</xdr:row>
      <xdr:rowOff>5080</xdr:rowOff>
    </xdr:to>
    <xdr:sp macro="" textlink="">
      <xdr:nvSpPr>
        <xdr:cNvPr id="600" name="フローチャート: 判断 599">
          <a:extLst>
            <a:ext uri="{FF2B5EF4-FFF2-40B4-BE49-F238E27FC236}">
              <a16:creationId xmlns:a16="http://schemas.microsoft.com/office/drawing/2014/main" id="{8EBEFFCC-35A1-42F6-BF5B-109AD1EA551E}"/>
            </a:ext>
          </a:extLst>
        </xdr:cNvPr>
        <xdr:cNvSpPr/>
      </xdr:nvSpPr>
      <xdr:spPr>
        <a:xfrm>
          <a:off x="16757650" y="1014539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5905"/>
    <xdr:sp macro="" textlink="">
      <xdr:nvSpPr>
        <xdr:cNvPr id="601" name="テキスト ボックス 600">
          <a:extLst>
            <a:ext uri="{FF2B5EF4-FFF2-40B4-BE49-F238E27FC236}">
              <a16:creationId xmlns:a16="http://schemas.microsoft.com/office/drawing/2014/main" id="{90A16AEE-8DD6-4B6D-8605-E6DA4EFE9BBC}"/>
            </a:ext>
          </a:extLst>
        </xdr:cNvPr>
        <xdr:cNvSpPr txBox="1"/>
      </xdr:nvSpPr>
      <xdr:spPr>
        <a:xfrm>
          <a:off x="197802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111125</xdr:rowOff>
    </xdr:from>
    <xdr:ext cx="762000" cy="255905"/>
    <xdr:sp macro="" textlink="">
      <xdr:nvSpPr>
        <xdr:cNvPr id="602" name="テキスト ボックス 601">
          <a:extLst>
            <a:ext uri="{FF2B5EF4-FFF2-40B4-BE49-F238E27FC236}">
              <a16:creationId xmlns:a16="http://schemas.microsoft.com/office/drawing/2014/main" id="{1CDD725E-9E35-406B-A93A-15BF63DF44E7}"/>
            </a:ext>
          </a:extLst>
        </xdr:cNvPr>
        <xdr:cNvSpPr txBox="1"/>
      </xdr:nvSpPr>
      <xdr:spPr>
        <a:xfrm>
          <a:off x="19027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2000" cy="255905"/>
    <xdr:sp macro="" textlink="">
      <xdr:nvSpPr>
        <xdr:cNvPr id="603" name="テキスト ボックス 602">
          <a:extLst>
            <a:ext uri="{FF2B5EF4-FFF2-40B4-BE49-F238E27FC236}">
              <a16:creationId xmlns:a16="http://schemas.microsoft.com/office/drawing/2014/main" id="{AD69A472-EF4D-4611-98C2-2BDBF09FA265}"/>
            </a:ext>
          </a:extLst>
        </xdr:cNvPr>
        <xdr:cNvSpPr txBox="1"/>
      </xdr:nvSpPr>
      <xdr:spPr>
        <a:xfrm>
          <a:off x="18224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5905"/>
    <xdr:sp macro="" textlink="">
      <xdr:nvSpPr>
        <xdr:cNvPr id="604" name="テキスト ボックス 603">
          <a:extLst>
            <a:ext uri="{FF2B5EF4-FFF2-40B4-BE49-F238E27FC236}">
              <a16:creationId xmlns:a16="http://schemas.microsoft.com/office/drawing/2014/main" id="{57A6D976-26D5-4B9E-A8A3-701D4E3D87F8}"/>
            </a:ext>
          </a:extLst>
        </xdr:cNvPr>
        <xdr:cNvSpPr txBox="1"/>
      </xdr:nvSpPr>
      <xdr:spPr>
        <a:xfrm>
          <a:off x="174307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111125</xdr:rowOff>
    </xdr:from>
    <xdr:ext cx="762000" cy="255905"/>
    <xdr:sp macro="" textlink="">
      <xdr:nvSpPr>
        <xdr:cNvPr id="605" name="テキスト ボックス 604">
          <a:extLst>
            <a:ext uri="{FF2B5EF4-FFF2-40B4-BE49-F238E27FC236}">
              <a16:creationId xmlns:a16="http://schemas.microsoft.com/office/drawing/2014/main" id="{AD00CE25-93F7-4884-A735-399B2EF599A8}"/>
            </a:ext>
          </a:extLst>
        </xdr:cNvPr>
        <xdr:cNvSpPr txBox="1"/>
      </xdr:nvSpPr>
      <xdr:spPr>
        <a:xfrm>
          <a:off x="166274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606" name="楕円 605">
          <a:extLst>
            <a:ext uri="{FF2B5EF4-FFF2-40B4-BE49-F238E27FC236}">
              <a16:creationId xmlns:a16="http://schemas.microsoft.com/office/drawing/2014/main" id="{F8B6973B-BABF-4FDC-A29E-4FFB46A9E8AC}"/>
            </a:ext>
          </a:extLst>
        </xdr:cNvPr>
        <xdr:cNvSpPr/>
      </xdr:nvSpPr>
      <xdr:spPr>
        <a:xfrm>
          <a:off x="199009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60960</xdr:rowOff>
    </xdr:from>
    <xdr:ext cx="468630" cy="257810"/>
    <xdr:sp macro="" textlink="">
      <xdr:nvSpPr>
        <xdr:cNvPr id="607" name="【学校施設】&#10;一人当たり面積該当値テキスト">
          <a:extLst>
            <a:ext uri="{FF2B5EF4-FFF2-40B4-BE49-F238E27FC236}">
              <a16:creationId xmlns:a16="http://schemas.microsoft.com/office/drawing/2014/main" id="{0B839B27-E64C-4477-BE7F-B2C8FAE71C87}"/>
            </a:ext>
          </a:extLst>
        </xdr:cNvPr>
        <xdr:cNvSpPr txBox="1"/>
      </xdr:nvSpPr>
      <xdr:spPr>
        <a:xfrm>
          <a:off x="19989800" y="9471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57150</xdr:rowOff>
    </xdr:from>
    <xdr:to>
      <xdr:col>112</xdr:col>
      <xdr:colOff>38100</xdr:colOff>
      <xdr:row>58</xdr:row>
      <xdr:rowOff>158750</xdr:rowOff>
    </xdr:to>
    <xdr:sp macro="" textlink="">
      <xdr:nvSpPr>
        <xdr:cNvPr id="608" name="楕円 607">
          <a:extLst>
            <a:ext uri="{FF2B5EF4-FFF2-40B4-BE49-F238E27FC236}">
              <a16:creationId xmlns:a16="http://schemas.microsoft.com/office/drawing/2014/main" id="{4737414F-D8CA-4690-9C37-037C475797B5}"/>
            </a:ext>
          </a:extLst>
        </xdr:cNvPr>
        <xdr:cNvSpPr/>
      </xdr:nvSpPr>
      <xdr:spPr>
        <a:xfrm>
          <a:off x="19157950" y="9632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58</xdr:row>
      <xdr:rowOff>88900</xdr:rowOff>
    </xdr:from>
    <xdr:to>
      <xdr:col>116</xdr:col>
      <xdr:colOff>63500</xdr:colOff>
      <xdr:row>58</xdr:row>
      <xdr:rowOff>107950</xdr:rowOff>
    </xdr:to>
    <xdr:cxnSp macro="">
      <xdr:nvCxnSpPr>
        <xdr:cNvPr id="609" name="直線コネクタ 608">
          <a:extLst>
            <a:ext uri="{FF2B5EF4-FFF2-40B4-BE49-F238E27FC236}">
              <a16:creationId xmlns:a16="http://schemas.microsoft.com/office/drawing/2014/main" id="{012248A5-BED3-4E2C-A663-0F018DC898CF}"/>
            </a:ext>
          </a:extLst>
        </xdr:cNvPr>
        <xdr:cNvCxnSpPr/>
      </xdr:nvCxnSpPr>
      <xdr:spPr>
        <a:xfrm flipV="1">
          <a:off x="19199225" y="9664700"/>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79375</xdr:rowOff>
    </xdr:from>
    <xdr:to>
      <xdr:col>107</xdr:col>
      <xdr:colOff>101600</xdr:colOff>
      <xdr:row>59</xdr:row>
      <xdr:rowOff>9525</xdr:rowOff>
    </xdr:to>
    <xdr:sp macro="" textlink="">
      <xdr:nvSpPr>
        <xdr:cNvPr id="610" name="楕円 609">
          <a:extLst>
            <a:ext uri="{FF2B5EF4-FFF2-40B4-BE49-F238E27FC236}">
              <a16:creationId xmlns:a16="http://schemas.microsoft.com/office/drawing/2014/main" id="{FDFA86D6-2249-489D-80B0-1C1522047155}"/>
            </a:ext>
          </a:extLst>
        </xdr:cNvPr>
        <xdr:cNvSpPr/>
      </xdr:nvSpPr>
      <xdr:spPr>
        <a:xfrm>
          <a:off x="18345150" y="965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107950</xdr:rowOff>
    </xdr:from>
    <xdr:to>
      <xdr:col>111</xdr:col>
      <xdr:colOff>174625</xdr:colOff>
      <xdr:row>58</xdr:row>
      <xdr:rowOff>130810</xdr:rowOff>
    </xdr:to>
    <xdr:cxnSp macro="">
      <xdr:nvCxnSpPr>
        <xdr:cNvPr id="611" name="直線コネクタ 610">
          <a:extLst>
            <a:ext uri="{FF2B5EF4-FFF2-40B4-BE49-F238E27FC236}">
              <a16:creationId xmlns:a16="http://schemas.microsoft.com/office/drawing/2014/main" id="{0C6B04B7-72DE-46F2-9B2A-6310BFA85B4C}"/>
            </a:ext>
          </a:extLst>
        </xdr:cNvPr>
        <xdr:cNvCxnSpPr/>
      </xdr:nvCxnSpPr>
      <xdr:spPr>
        <a:xfrm flipV="1">
          <a:off x="18395950" y="96837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80645</xdr:rowOff>
    </xdr:from>
    <xdr:to>
      <xdr:col>102</xdr:col>
      <xdr:colOff>165100</xdr:colOff>
      <xdr:row>59</xdr:row>
      <xdr:rowOff>10795</xdr:rowOff>
    </xdr:to>
    <xdr:sp macro="" textlink="">
      <xdr:nvSpPr>
        <xdr:cNvPr id="612" name="楕円 611">
          <a:extLst>
            <a:ext uri="{FF2B5EF4-FFF2-40B4-BE49-F238E27FC236}">
              <a16:creationId xmlns:a16="http://schemas.microsoft.com/office/drawing/2014/main" id="{34603211-B107-4A08-ABC8-8D60F2915699}"/>
            </a:ext>
          </a:extLst>
        </xdr:cNvPr>
        <xdr:cNvSpPr/>
      </xdr:nvSpPr>
      <xdr:spPr>
        <a:xfrm>
          <a:off x="17551400" y="9656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130810</xdr:rowOff>
    </xdr:from>
    <xdr:to>
      <xdr:col>107</xdr:col>
      <xdr:colOff>50800</xdr:colOff>
      <xdr:row>58</xdr:row>
      <xdr:rowOff>131445</xdr:rowOff>
    </xdr:to>
    <xdr:cxnSp macro="">
      <xdr:nvCxnSpPr>
        <xdr:cNvPr id="613" name="直線コネクタ 612">
          <a:extLst>
            <a:ext uri="{FF2B5EF4-FFF2-40B4-BE49-F238E27FC236}">
              <a16:creationId xmlns:a16="http://schemas.microsoft.com/office/drawing/2014/main" id="{FF312F12-18DD-4CE5-9521-921832CC6203}"/>
            </a:ext>
          </a:extLst>
        </xdr:cNvPr>
        <xdr:cNvCxnSpPr/>
      </xdr:nvCxnSpPr>
      <xdr:spPr>
        <a:xfrm flipV="1">
          <a:off x="17602200" y="970661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65405</xdr:rowOff>
    </xdr:from>
    <xdr:to>
      <xdr:col>98</xdr:col>
      <xdr:colOff>38100</xdr:colOff>
      <xdr:row>60</xdr:row>
      <xdr:rowOff>165100</xdr:rowOff>
    </xdr:to>
    <xdr:sp macro="" textlink="">
      <xdr:nvSpPr>
        <xdr:cNvPr id="614" name="楕円 613">
          <a:extLst>
            <a:ext uri="{FF2B5EF4-FFF2-40B4-BE49-F238E27FC236}">
              <a16:creationId xmlns:a16="http://schemas.microsoft.com/office/drawing/2014/main" id="{13129F9C-4B93-49C6-93AA-431552409173}"/>
            </a:ext>
          </a:extLst>
        </xdr:cNvPr>
        <xdr:cNvSpPr/>
      </xdr:nvSpPr>
      <xdr:spPr>
        <a:xfrm>
          <a:off x="16757650" y="9971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58</xdr:row>
      <xdr:rowOff>131445</xdr:rowOff>
    </xdr:from>
    <xdr:to>
      <xdr:col>102</xdr:col>
      <xdr:colOff>114300</xdr:colOff>
      <xdr:row>60</xdr:row>
      <xdr:rowOff>116840</xdr:rowOff>
    </xdr:to>
    <xdr:cxnSp macro="">
      <xdr:nvCxnSpPr>
        <xdr:cNvPr id="615" name="直線コネクタ 614">
          <a:extLst>
            <a:ext uri="{FF2B5EF4-FFF2-40B4-BE49-F238E27FC236}">
              <a16:creationId xmlns:a16="http://schemas.microsoft.com/office/drawing/2014/main" id="{07282D9F-2B85-44D2-A061-B56ACD4B01D9}"/>
            </a:ext>
          </a:extLst>
        </xdr:cNvPr>
        <xdr:cNvCxnSpPr/>
      </xdr:nvCxnSpPr>
      <xdr:spPr>
        <a:xfrm flipV="1">
          <a:off x="16798925" y="9707245"/>
          <a:ext cx="803275"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64770</xdr:rowOff>
    </xdr:from>
    <xdr:ext cx="469900" cy="255270"/>
    <xdr:sp macro="" textlink="">
      <xdr:nvSpPr>
        <xdr:cNvPr id="616" name="n_1aveValue【学校施設】&#10;一人当たり面積">
          <a:extLst>
            <a:ext uri="{FF2B5EF4-FFF2-40B4-BE49-F238E27FC236}">
              <a16:creationId xmlns:a16="http://schemas.microsoft.com/office/drawing/2014/main" id="{1E62BB2D-B034-4D17-84D0-11C64BB9A6E5}"/>
            </a:ext>
          </a:extLst>
        </xdr:cNvPr>
        <xdr:cNvSpPr txBox="1"/>
      </xdr:nvSpPr>
      <xdr:spPr>
        <a:xfrm>
          <a:off x="18980150" y="99707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127000</xdr:rowOff>
    </xdr:from>
    <xdr:ext cx="466090" cy="257810"/>
    <xdr:sp macro="" textlink="">
      <xdr:nvSpPr>
        <xdr:cNvPr id="617" name="n_2aveValue【学校施設】&#10;一人当たり面積">
          <a:extLst>
            <a:ext uri="{FF2B5EF4-FFF2-40B4-BE49-F238E27FC236}">
              <a16:creationId xmlns:a16="http://schemas.microsoft.com/office/drawing/2014/main" id="{1C89FB3F-F1A4-4C81-8D54-C0322C69B695}"/>
            </a:ext>
          </a:extLst>
        </xdr:cNvPr>
        <xdr:cNvSpPr txBox="1"/>
      </xdr:nvSpPr>
      <xdr:spPr>
        <a:xfrm>
          <a:off x="18180050" y="101981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130810</xdr:rowOff>
    </xdr:from>
    <xdr:ext cx="466090" cy="257810"/>
    <xdr:sp macro="" textlink="">
      <xdr:nvSpPr>
        <xdr:cNvPr id="618" name="n_3aveValue【学校施設】&#10;一人当たり面積">
          <a:extLst>
            <a:ext uri="{FF2B5EF4-FFF2-40B4-BE49-F238E27FC236}">
              <a16:creationId xmlns:a16="http://schemas.microsoft.com/office/drawing/2014/main" id="{47BFE3CB-5330-47F1-A51F-15290FDED89A}"/>
            </a:ext>
          </a:extLst>
        </xdr:cNvPr>
        <xdr:cNvSpPr txBox="1"/>
      </xdr:nvSpPr>
      <xdr:spPr>
        <a:xfrm>
          <a:off x="17386300" y="10201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165100</xdr:rowOff>
    </xdr:from>
    <xdr:ext cx="466090" cy="255905"/>
    <xdr:sp macro="" textlink="">
      <xdr:nvSpPr>
        <xdr:cNvPr id="619" name="n_4aveValue【学校施設】&#10;一人当たり面積">
          <a:extLst>
            <a:ext uri="{FF2B5EF4-FFF2-40B4-BE49-F238E27FC236}">
              <a16:creationId xmlns:a16="http://schemas.microsoft.com/office/drawing/2014/main" id="{66148075-104D-4BA5-8F3F-7629A816F78C}"/>
            </a:ext>
          </a:extLst>
        </xdr:cNvPr>
        <xdr:cNvSpPr txBox="1"/>
      </xdr:nvSpPr>
      <xdr:spPr>
        <a:xfrm>
          <a:off x="16592550" y="10236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3810</xdr:rowOff>
    </xdr:from>
    <xdr:ext cx="469900" cy="258445"/>
    <xdr:sp macro="" textlink="">
      <xdr:nvSpPr>
        <xdr:cNvPr id="620" name="n_1mainValue【学校施設】&#10;一人当たり面積">
          <a:extLst>
            <a:ext uri="{FF2B5EF4-FFF2-40B4-BE49-F238E27FC236}">
              <a16:creationId xmlns:a16="http://schemas.microsoft.com/office/drawing/2014/main" id="{C8582059-2A66-48E4-A493-641774CE41F0}"/>
            </a:ext>
          </a:extLst>
        </xdr:cNvPr>
        <xdr:cNvSpPr txBox="1"/>
      </xdr:nvSpPr>
      <xdr:spPr>
        <a:xfrm>
          <a:off x="18980150" y="941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26670</xdr:rowOff>
    </xdr:from>
    <xdr:ext cx="466090" cy="257810"/>
    <xdr:sp macro="" textlink="">
      <xdr:nvSpPr>
        <xdr:cNvPr id="621" name="n_2mainValue【学校施設】&#10;一人当たり面積">
          <a:extLst>
            <a:ext uri="{FF2B5EF4-FFF2-40B4-BE49-F238E27FC236}">
              <a16:creationId xmlns:a16="http://schemas.microsoft.com/office/drawing/2014/main" id="{9A46FAD4-E488-4CBA-BCEE-41E89C82C757}"/>
            </a:ext>
          </a:extLst>
        </xdr:cNvPr>
        <xdr:cNvSpPr txBox="1"/>
      </xdr:nvSpPr>
      <xdr:spPr>
        <a:xfrm>
          <a:off x="18180050" y="9437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27940</xdr:rowOff>
    </xdr:from>
    <xdr:ext cx="466090" cy="257810"/>
    <xdr:sp macro="" textlink="">
      <xdr:nvSpPr>
        <xdr:cNvPr id="622" name="n_3mainValue【学校施設】&#10;一人当たり面積">
          <a:extLst>
            <a:ext uri="{FF2B5EF4-FFF2-40B4-BE49-F238E27FC236}">
              <a16:creationId xmlns:a16="http://schemas.microsoft.com/office/drawing/2014/main" id="{53E04A19-1A3C-485D-BDD2-826A2F80C0B9}"/>
            </a:ext>
          </a:extLst>
        </xdr:cNvPr>
        <xdr:cNvSpPr txBox="1"/>
      </xdr:nvSpPr>
      <xdr:spPr>
        <a:xfrm>
          <a:off x="17386300" y="94386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12065</xdr:rowOff>
    </xdr:from>
    <xdr:ext cx="466090" cy="258445"/>
    <xdr:sp macro="" textlink="">
      <xdr:nvSpPr>
        <xdr:cNvPr id="623" name="n_4mainValue【学校施設】&#10;一人当たり面積">
          <a:extLst>
            <a:ext uri="{FF2B5EF4-FFF2-40B4-BE49-F238E27FC236}">
              <a16:creationId xmlns:a16="http://schemas.microsoft.com/office/drawing/2014/main" id="{C2A37D63-4F7D-4FB9-BF09-36CEF9F00183}"/>
            </a:ext>
          </a:extLst>
        </xdr:cNvPr>
        <xdr:cNvSpPr txBox="1"/>
      </xdr:nvSpPr>
      <xdr:spPr>
        <a:xfrm>
          <a:off x="16592550" y="97529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624" name="正方形/長方形 623">
          <a:extLst>
            <a:ext uri="{FF2B5EF4-FFF2-40B4-BE49-F238E27FC236}">
              <a16:creationId xmlns:a16="http://schemas.microsoft.com/office/drawing/2014/main" id="{05CE448B-E663-4244-B9F9-B01B2BA939A8}"/>
            </a:ext>
          </a:extLst>
        </xdr:cNvPr>
        <xdr:cNvSpPr/>
      </xdr:nvSpPr>
      <xdr:spPr>
        <a:xfrm>
          <a:off x="1120775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BF1CF99-5F74-4481-9665-B3D94F35B7EF}"/>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9137363-35ED-4018-93E4-02B90564C490}"/>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107C248-4AEB-4F5A-A690-E4AB386166DD}"/>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CFFAAF7-B45D-4C5C-AAD4-11CA727F6B75}"/>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D6A101A-BD13-41D3-A7CE-4D7DAAFC37F4}"/>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EA01CCA-FFD5-48C2-83BD-7B03EF5B4975}"/>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CBD78CC-8D9F-43D3-B2DF-780EF48E34BC}"/>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100965</xdr:rowOff>
    </xdr:to>
    <xdr:sp macro="" textlink="">
      <xdr:nvSpPr>
        <xdr:cNvPr id="632" name="正方形/長方形 631">
          <a:extLst>
            <a:ext uri="{FF2B5EF4-FFF2-40B4-BE49-F238E27FC236}">
              <a16:creationId xmlns:a16="http://schemas.microsoft.com/office/drawing/2014/main" id="{68404D9E-0CB0-49DA-80E6-7E409EE372D8}"/>
            </a:ext>
          </a:extLst>
        </xdr:cNvPr>
        <xdr:cNvSpPr/>
      </xdr:nvSpPr>
      <xdr:spPr>
        <a:xfrm>
          <a:off x="164592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D669940-C401-463C-A044-D014675DBBE5}"/>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9F504B34-D66F-4948-BAD3-417BF56CC15B}"/>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5B8761A-5152-4DDE-98FC-77808853955E}"/>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35187B8-B4CB-45C8-8A0B-725B4DD67093}"/>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31CB945C-5E54-4747-B0B3-1946EEF3C778}"/>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8A3FA75-640F-4178-B5D9-2D2D88656B73}"/>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193104-8AE8-43A7-9031-347E7763E518}"/>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3BFC3AE-EDDD-444B-BB1B-815D8CE9E66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15A62511-43DD-4B87-B39D-548BD392122C}"/>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4F16C19-ABD7-418C-AAB7-90845D2E8C42}"/>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A264889-08DD-421C-83D6-38D143425C44}"/>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59E1E69-01A5-4A27-8B45-9ED97D9AA097}"/>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138ADD1-AB7C-4DD8-9D98-B872F7C5A863}"/>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02F92AB-8827-4340-91D1-A7C8A9CA7037}"/>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8271D94-E439-46D9-B626-6157077E7317}"/>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8" name="テキスト ボックス 647">
          <a:extLst>
            <a:ext uri="{FF2B5EF4-FFF2-40B4-BE49-F238E27FC236}">
              <a16:creationId xmlns:a16="http://schemas.microsoft.com/office/drawing/2014/main" id="{B38FB5BB-AD54-4616-882C-FF17BA3DE47F}"/>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49" name="直線コネクタ 648">
          <a:extLst>
            <a:ext uri="{FF2B5EF4-FFF2-40B4-BE49-F238E27FC236}">
              <a16:creationId xmlns:a16="http://schemas.microsoft.com/office/drawing/2014/main" id="{01C5A16B-E294-47A6-B533-E684DDC1B43B}"/>
            </a:ext>
          </a:extLst>
        </xdr:cNvPr>
        <xdr:cNvCxnSpPr/>
      </xdr:nvCxnSpPr>
      <xdr:spPr>
        <a:xfrm>
          <a:off x="11207750" y="18345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50" name="テキスト ボックス 649">
          <a:extLst>
            <a:ext uri="{FF2B5EF4-FFF2-40B4-BE49-F238E27FC236}">
              <a16:creationId xmlns:a16="http://schemas.microsoft.com/office/drawing/2014/main" id="{2E803006-5298-43B5-B92D-03EE2BAFE424}"/>
            </a:ext>
          </a:extLst>
        </xdr:cNvPr>
        <xdr:cNvSpPr txBox="1"/>
      </xdr:nvSpPr>
      <xdr:spPr>
        <a:xfrm>
          <a:off x="1079754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651" name="直線コネクタ 650">
          <a:extLst>
            <a:ext uri="{FF2B5EF4-FFF2-40B4-BE49-F238E27FC236}">
              <a16:creationId xmlns:a16="http://schemas.microsoft.com/office/drawing/2014/main" id="{E3624718-E1AE-43A4-904E-66AD7CD2A433}"/>
            </a:ext>
          </a:extLst>
        </xdr:cNvPr>
        <xdr:cNvCxnSpPr/>
      </xdr:nvCxnSpPr>
      <xdr:spPr>
        <a:xfrm>
          <a:off x="11207750" y="18031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652" name="テキスト ボックス 651">
          <a:extLst>
            <a:ext uri="{FF2B5EF4-FFF2-40B4-BE49-F238E27FC236}">
              <a16:creationId xmlns:a16="http://schemas.microsoft.com/office/drawing/2014/main" id="{41A09367-B5C3-446F-A322-7325FB07A7A1}"/>
            </a:ext>
          </a:extLst>
        </xdr:cNvPr>
        <xdr:cNvSpPr txBox="1"/>
      </xdr:nvSpPr>
      <xdr:spPr>
        <a:xfrm>
          <a:off x="10797540" y="17895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653" name="直線コネクタ 652">
          <a:extLst>
            <a:ext uri="{FF2B5EF4-FFF2-40B4-BE49-F238E27FC236}">
              <a16:creationId xmlns:a16="http://schemas.microsoft.com/office/drawing/2014/main" id="{CBBC0782-EC5C-444B-BF4C-E48AFDFEBC29}"/>
            </a:ext>
          </a:extLst>
        </xdr:cNvPr>
        <xdr:cNvCxnSpPr/>
      </xdr:nvCxnSpPr>
      <xdr:spPr>
        <a:xfrm>
          <a:off x="11207750" y="17717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a:extLst>
            <a:ext uri="{FF2B5EF4-FFF2-40B4-BE49-F238E27FC236}">
              <a16:creationId xmlns:a16="http://schemas.microsoft.com/office/drawing/2014/main" id="{152C0262-0E6A-4B56-B064-4091FE466288}"/>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655" name="直線コネクタ 654">
          <a:extLst>
            <a:ext uri="{FF2B5EF4-FFF2-40B4-BE49-F238E27FC236}">
              <a16:creationId xmlns:a16="http://schemas.microsoft.com/office/drawing/2014/main" id="{3880AA49-6BA9-403B-A105-800FBCAF5820}"/>
            </a:ext>
          </a:extLst>
        </xdr:cNvPr>
        <xdr:cNvCxnSpPr/>
      </xdr:nvCxnSpPr>
      <xdr:spPr>
        <a:xfrm>
          <a:off x="11207750" y="17403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656" name="テキスト ボックス 655">
          <a:extLst>
            <a:ext uri="{FF2B5EF4-FFF2-40B4-BE49-F238E27FC236}">
              <a16:creationId xmlns:a16="http://schemas.microsoft.com/office/drawing/2014/main" id="{03D37B9C-C182-4312-BC31-F21D5BA47844}"/>
            </a:ext>
          </a:extLst>
        </xdr:cNvPr>
        <xdr:cNvSpPr txBox="1"/>
      </xdr:nvSpPr>
      <xdr:spPr>
        <a:xfrm>
          <a:off x="10842625" y="172681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657" name="直線コネクタ 656">
          <a:extLst>
            <a:ext uri="{FF2B5EF4-FFF2-40B4-BE49-F238E27FC236}">
              <a16:creationId xmlns:a16="http://schemas.microsoft.com/office/drawing/2014/main" id="{2347E0BD-63A3-4518-83B0-FAC3A4CAF204}"/>
            </a:ext>
          </a:extLst>
        </xdr:cNvPr>
        <xdr:cNvCxnSpPr/>
      </xdr:nvCxnSpPr>
      <xdr:spPr>
        <a:xfrm>
          <a:off x="11207750" y="170897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a:extLst>
            <a:ext uri="{FF2B5EF4-FFF2-40B4-BE49-F238E27FC236}">
              <a16:creationId xmlns:a16="http://schemas.microsoft.com/office/drawing/2014/main" id="{93ADFC18-21F4-456C-B98F-B78786CD8355}"/>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659" name="直線コネクタ 658">
          <a:extLst>
            <a:ext uri="{FF2B5EF4-FFF2-40B4-BE49-F238E27FC236}">
              <a16:creationId xmlns:a16="http://schemas.microsoft.com/office/drawing/2014/main" id="{D10BC55E-7B0D-4334-8767-DF44E70882DB}"/>
            </a:ext>
          </a:extLst>
        </xdr:cNvPr>
        <xdr:cNvCxnSpPr/>
      </xdr:nvCxnSpPr>
      <xdr:spPr>
        <a:xfrm>
          <a:off x="11207750" y="1677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a:extLst>
            <a:ext uri="{FF2B5EF4-FFF2-40B4-BE49-F238E27FC236}">
              <a16:creationId xmlns:a16="http://schemas.microsoft.com/office/drawing/2014/main" id="{B45FFF2D-1A20-41B0-B539-5BA3C2BC54BD}"/>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661" name="直線コネクタ 660">
          <a:extLst>
            <a:ext uri="{FF2B5EF4-FFF2-40B4-BE49-F238E27FC236}">
              <a16:creationId xmlns:a16="http://schemas.microsoft.com/office/drawing/2014/main" id="{499EE5D1-F224-45B4-8829-DB7B031ED32D}"/>
            </a:ext>
          </a:extLst>
        </xdr:cNvPr>
        <xdr:cNvCxnSpPr/>
      </xdr:nvCxnSpPr>
      <xdr:spPr>
        <a:xfrm>
          <a:off x="11207750" y="16461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5270"/>
    <xdr:sp macro="" textlink="">
      <xdr:nvSpPr>
        <xdr:cNvPr id="662" name="テキスト ボックス 661">
          <a:extLst>
            <a:ext uri="{FF2B5EF4-FFF2-40B4-BE49-F238E27FC236}">
              <a16:creationId xmlns:a16="http://schemas.microsoft.com/office/drawing/2014/main" id="{C0889DAB-F59F-4BC6-A651-C3ABF51B3405}"/>
            </a:ext>
          </a:extLst>
        </xdr:cNvPr>
        <xdr:cNvSpPr txBox="1"/>
      </xdr:nvSpPr>
      <xdr:spPr>
        <a:xfrm>
          <a:off x="10906760" y="1632585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3" name="直線コネクタ 662">
          <a:extLst>
            <a:ext uri="{FF2B5EF4-FFF2-40B4-BE49-F238E27FC236}">
              <a16:creationId xmlns:a16="http://schemas.microsoft.com/office/drawing/2014/main" id="{265D1F8A-E26D-46F0-BCDA-912AC63B9A1F}"/>
            </a:ext>
          </a:extLst>
        </xdr:cNvPr>
        <xdr:cNvCxnSpPr/>
      </xdr:nvCxnSpPr>
      <xdr:spPr>
        <a:xfrm>
          <a:off x="11207750" y="161480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16ADFCF-D250-4AD2-AEDE-87BF8D65096E}"/>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161290</xdr:rowOff>
    </xdr:from>
    <xdr:to>
      <xdr:col>85</xdr:col>
      <xdr:colOff>126365</xdr:colOff>
      <xdr:row>108</xdr:row>
      <xdr:rowOff>89535</xdr:rowOff>
    </xdr:to>
    <xdr:cxnSp macro="">
      <xdr:nvCxnSpPr>
        <xdr:cNvPr id="665" name="直線コネクタ 664">
          <a:extLst>
            <a:ext uri="{FF2B5EF4-FFF2-40B4-BE49-F238E27FC236}">
              <a16:creationId xmlns:a16="http://schemas.microsoft.com/office/drawing/2014/main" id="{94DD77DE-919F-4A3B-946A-F753F7F5EA65}"/>
            </a:ext>
          </a:extLst>
        </xdr:cNvPr>
        <xdr:cNvCxnSpPr/>
      </xdr:nvCxnSpPr>
      <xdr:spPr>
        <a:xfrm flipV="1">
          <a:off x="14699615" y="1667129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93345</xdr:rowOff>
    </xdr:from>
    <xdr:ext cx="403860" cy="259080"/>
    <xdr:sp macro="" textlink="">
      <xdr:nvSpPr>
        <xdr:cNvPr id="666" name="【公民館】&#10;有形固定資産減価償却率最小値テキスト">
          <a:extLst>
            <a:ext uri="{FF2B5EF4-FFF2-40B4-BE49-F238E27FC236}">
              <a16:creationId xmlns:a16="http://schemas.microsoft.com/office/drawing/2014/main" id="{308BBCE9-3281-460C-AFDC-CA15C5F05487}"/>
            </a:ext>
          </a:extLst>
        </xdr:cNvPr>
        <xdr:cNvSpPr txBox="1"/>
      </xdr:nvSpPr>
      <xdr:spPr>
        <a:xfrm>
          <a:off x="14738350" y="17924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89535</xdr:rowOff>
    </xdr:from>
    <xdr:to>
      <xdr:col>86</xdr:col>
      <xdr:colOff>25400</xdr:colOff>
      <xdr:row>108</xdr:row>
      <xdr:rowOff>89535</xdr:rowOff>
    </xdr:to>
    <xdr:cxnSp macro="">
      <xdr:nvCxnSpPr>
        <xdr:cNvPr id="667" name="直線コネクタ 666">
          <a:extLst>
            <a:ext uri="{FF2B5EF4-FFF2-40B4-BE49-F238E27FC236}">
              <a16:creationId xmlns:a16="http://schemas.microsoft.com/office/drawing/2014/main" id="{C9CE7C1F-160C-4BC4-A7C1-D1B7903B8D19}"/>
            </a:ext>
          </a:extLst>
        </xdr:cNvPr>
        <xdr:cNvCxnSpPr/>
      </xdr:nvCxnSpPr>
      <xdr:spPr>
        <a:xfrm>
          <a:off x="14611350" y="1792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107950</xdr:rowOff>
    </xdr:from>
    <xdr:ext cx="403860" cy="259080"/>
    <xdr:sp macro="" textlink="">
      <xdr:nvSpPr>
        <xdr:cNvPr id="668" name="【公民館】&#10;有形固定資産減価償却率最大値テキスト">
          <a:extLst>
            <a:ext uri="{FF2B5EF4-FFF2-40B4-BE49-F238E27FC236}">
              <a16:creationId xmlns:a16="http://schemas.microsoft.com/office/drawing/2014/main" id="{464370B7-2DDD-47BC-B849-A99754AB0264}"/>
            </a:ext>
          </a:extLst>
        </xdr:cNvPr>
        <xdr:cNvSpPr txBox="1"/>
      </xdr:nvSpPr>
      <xdr:spPr>
        <a:xfrm>
          <a:off x="14738350" y="1645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161290</xdr:rowOff>
    </xdr:from>
    <xdr:to>
      <xdr:col>86</xdr:col>
      <xdr:colOff>25400</xdr:colOff>
      <xdr:row>100</xdr:row>
      <xdr:rowOff>161290</xdr:rowOff>
    </xdr:to>
    <xdr:cxnSp macro="">
      <xdr:nvCxnSpPr>
        <xdr:cNvPr id="669" name="直線コネクタ 668">
          <a:extLst>
            <a:ext uri="{FF2B5EF4-FFF2-40B4-BE49-F238E27FC236}">
              <a16:creationId xmlns:a16="http://schemas.microsoft.com/office/drawing/2014/main" id="{23F8155B-A107-4758-A039-900012866FDF}"/>
            </a:ext>
          </a:extLst>
        </xdr:cNvPr>
        <xdr:cNvCxnSpPr/>
      </xdr:nvCxnSpPr>
      <xdr:spPr>
        <a:xfrm>
          <a:off x="14611350" y="1667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64770</xdr:rowOff>
    </xdr:from>
    <xdr:ext cx="403860" cy="255270"/>
    <xdr:sp macro="" textlink="">
      <xdr:nvSpPr>
        <xdr:cNvPr id="670" name="【公民館】&#10;有形固定資産減価償却率平均値テキスト">
          <a:extLst>
            <a:ext uri="{FF2B5EF4-FFF2-40B4-BE49-F238E27FC236}">
              <a16:creationId xmlns:a16="http://schemas.microsoft.com/office/drawing/2014/main" id="{C1FCB793-3DA4-4CF3-A924-5CCF4F431DF7}"/>
            </a:ext>
          </a:extLst>
        </xdr:cNvPr>
        <xdr:cNvSpPr txBox="1"/>
      </xdr:nvSpPr>
      <xdr:spPr>
        <a:xfrm>
          <a:off x="14738350" y="17235170"/>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41910</xdr:rowOff>
    </xdr:from>
    <xdr:to>
      <xdr:col>85</xdr:col>
      <xdr:colOff>174625</xdr:colOff>
      <xdr:row>105</xdr:row>
      <xdr:rowOff>143510</xdr:rowOff>
    </xdr:to>
    <xdr:sp macro="" textlink="">
      <xdr:nvSpPr>
        <xdr:cNvPr id="671" name="フローチャート: 判断 670">
          <a:extLst>
            <a:ext uri="{FF2B5EF4-FFF2-40B4-BE49-F238E27FC236}">
              <a16:creationId xmlns:a16="http://schemas.microsoft.com/office/drawing/2014/main" id="{6C983EBE-C1E8-4370-9F2B-A3980B07590E}"/>
            </a:ext>
          </a:extLst>
        </xdr:cNvPr>
        <xdr:cNvSpPr/>
      </xdr:nvSpPr>
      <xdr:spPr>
        <a:xfrm>
          <a:off x="14649450" y="173774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95885</xdr:rowOff>
    </xdr:to>
    <xdr:sp macro="" textlink="">
      <xdr:nvSpPr>
        <xdr:cNvPr id="672" name="フローチャート: 判断 671">
          <a:extLst>
            <a:ext uri="{FF2B5EF4-FFF2-40B4-BE49-F238E27FC236}">
              <a16:creationId xmlns:a16="http://schemas.microsoft.com/office/drawing/2014/main" id="{627AA861-7ECE-465C-B725-B21A813797F6}"/>
            </a:ext>
          </a:extLst>
        </xdr:cNvPr>
        <xdr:cNvSpPr/>
      </xdr:nvSpPr>
      <xdr:spPr>
        <a:xfrm>
          <a:off x="13887450" y="173367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20320</xdr:rowOff>
    </xdr:from>
    <xdr:to>
      <xdr:col>76</xdr:col>
      <xdr:colOff>165100</xdr:colOff>
      <xdr:row>105</xdr:row>
      <xdr:rowOff>121920</xdr:rowOff>
    </xdr:to>
    <xdr:sp macro="" textlink="">
      <xdr:nvSpPr>
        <xdr:cNvPr id="673" name="フローチャート: 判断 672">
          <a:extLst>
            <a:ext uri="{FF2B5EF4-FFF2-40B4-BE49-F238E27FC236}">
              <a16:creationId xmlns:a16="http://schemas.microsoft.com/office/drawing/2014/main" id="{C0278AAB-962C-43B0-8100-4D0E245027C5}"/>
            </a:ext>
          </a:extLst>
        </xdr:cNvPr>
        <xdr:cNvSpPr/>
      </xdr:nvSpPr>
      <xdr:spPr>
        <a:xfrm>
          <a:off x="13093700" y="173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xdr:rowOff>
    </xdr:from>
    <xdr:to>
      <xdr:col>72</xdr:col>
      <xdr:colOff>38100</xdr:colOff>
      <xdr:row>105</xdr:row>
      <xdr:rowOff>104140</xdr:rowOff>
    </xdr:to>
    <xdr:sp macro="" textlink="">
      <xdr:nvSpPr>
        <xdr:cNvPr id="674" name="フローチャート: 判断 673">
          <a:extLst>
            <a:ext uri="{FF2B5EF4-FFF2-40B4-BE49-F238E27FC236}">
              <a16:creationId xmlns:a16="http://schemas.microsoft.com/office/drawing/2014/main" id="{424B0B81-7D34-47DA-AE34-8E9D80116216}"/>
            </a:ext>
          </a:extLst>
        </xdr:cNvPr>
        <xdr:cNvSpPr/>
      </xdr:nvSpPr>
      <xdr:spPr>
        <a:xfrm>
          <a:off x="12299950" y="17338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153035</xdr:rowOff>
    </xdr:from>
    <xdr:to>
      <xdr:col>67</xdr:col>
      <xdr:colOff>101600</xdr:colOff>
      <xdr:row>105</xdr:row>
      <xdr:rowOff>83185</xdr:rowOff>
    </xdr:to>
    <xdr:sp macro="" textlink="">
      <xdr:nvSpPr>
        <xdr:cNvPr id="675" name="フローチャート: 判断 674">
          <a:extLst>
            <a:ext uri="{FF2B5EF4-FFF2-40B4-BE49-F238E27FC236}">
              <a16:creationId xmlns:a16="http://schemas.microsoft.com/office/drawing/2014/main" id="{F8BBFBAF-4AAE-423F-97CF-32513804CEBF}"/>
            </a:ext>
          </a:extLst>
        </xdr:cNvPr>
        <xdr:cNvSpPr/>
      </xdr:nvSpPr>
      <xdr:spPr>
        <a:xfrm>
          <a:off x="11487150" y="17323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A9972A9-1FBC-4E75-A73D-D414CCFABA4A}"/>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1402B061-75D9-4B26-AAC7-BAD553B40471}"/>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B8BDC190-8AB2-4F4B-B23F-E88FA9378B5D}"/>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CA3652B7-A40D-4953-9541-7D07FF12E95B}"/>
            </a:ext>
          </a:extLst>
        </xdr:cNvPr>
        <xdr:cNvSpPr txBox="1"/>
      </xdr:nvSpPr>
      <xdr:spPr>
        <a:xfrm>
          <a:off x="12169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8619FEB6-B53E-4221-80B0-6B4B8EE1C72E}"/>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118745</xdr:rowOff>
    </xdr:from>
    <xdr:to>
      <xdr:col>85</xdr:col>
      <xdr:colOff>174625</xdr:colOff>
      <xdr:row>106</xdr:row>
      <xdr:rowOff>48895</xdr:rowOff>
    </xdr:to>
    <xdr:sp macro="" textlink="">
      <xdr:nvSpPr>
        <xdr:cNvPr id="681" name="楕円 680">
          <a:extLst>
            <a:ext uri="{FF2B5EF4-FFF2-40B4-BE49-F238E27FC236}">
              <a16:creationId xmlns:a16="http://schemas.microsoft.com/office/drawing/2014/main" id="{C9ACE720-2AC6-4101-9AFE-1D78687CB407}"/>
            </a:ext>
          </a:extLst>
        </xdr:cNvPr>
        <xdr:cNvSpPr/>
      </xdr:nvSpPr>
      <xdr:spPr>
        <a:xfrm>
          <a:off x="14649450" y="17454245"/>
          <a:ext cx="920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97790</xdr:rowOff>
    </xdr:from>
    <xdr:ext cx="403860" cy="255270"/>
    <xdr:sp macro="" textlink="">
      <xdr:nvSpPr>
        <xdr:cNvPr id="682" name="【公民館】&#10;有形固定資産減価償却率該当値テキスト">
          <a:extLst>
            <a:ext uri="{FF2B5EF4-FFF2-40B4-BE49-F238E27FC236}">
              <a16:creationId xmlns:a16="http://schemas.microsoft.com/office/drawing/2014/main" id="{D6F45095-0951-41A3-8A35-20DC17822AA7}"/>
            </a:ext>
          </a:extLst>
        </xdr:cNvPr>
        <xdr:cNvSpPr txBox="1"/>
      </xdr:nvSpPr>
      <xdr:spPr>
        <a:xfrm>
          <a:off x="14738350" y="1743329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77470</xdr:rowOff>
    </xdr:from>
    <xdr:to>
      <xdr:col>81</xdr:col>
      <xdr:colOff>101600</xdr:colOff>
      <xdr:row>106</xdr:row>
      <xdr:rowOff>7620</xdr:rowOff>
    </xdr:to>
    <xdr:sp macro="" textlink="">
      <xdr:nvSpPr>
        <xdr:cNvPr id="683" name="楕円 682">
          <a:extLst>
            <a:ext uri="{FF2B5EF4-FFF2-40B4-BE49-F238E27FC236}">
              <a16:creationId xmlns:a16="http://schemas.microsoft.com/office/drawing/2014/main" id="{EE7CA3F6-93E7-4A1F-B491-46BE3C43F434}"/>
            </a:ext>
          </a:extLst>
        </xdr:cNvPr>
        <xdr:cNvSpPr/>
      </xdr:nvSpPr>
      <xdr:spPr>
        <a:xfrm>
          <a:off x="13887450" y="17412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128270</xdr:rowOff>
    </xdr:from>
    <xdr:to>
      <xdr:col>85</xdr:col>
      <xdr:colOff>127000</xdr:colOff>
      <xdr:row>105</xdr:row>
      <xdr:rowOff>169545</xdr:rowOff>
    </xdr:to>
    <xdr:cxnSp macro="">
      <xdr:nvCxnSpPr>
        <xdr:cNvPr id="684" name="直線コネクタ 683">
          <a:extLst>
            <a:ext uri="{FF2B5EF4-FFF2-40B4-BE49-F238E27FC236}">
              <a16:creationId xmlns:a16="http://schemas.microsoft.com/office/drawing/2014/main" id="{13B86A62-3076-4AD0-AF0B-9F823D8ED0C4}"/>
            </a:ext>
          </a:extLst>
        </xdr:cNvPr>
        <xdr:cNvCxnSpPr/>
      </xdr:nvCxnSpPr>
      <xdr:spPr>
        <a:xfrm>
          <a:off x="13938250" y="174637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5" name="楕円 684">
          <a:extLst>
            <a:ext uri="{FF2B5EF4-FFF2-40B4-BE49-F238E27FC236}">
              <a16:creationId xmlns:a16="http://schemas.microsoft.com/office/drawing/2014/main" id="{DB3EC971-F655-422A-A457-529E5D2075B8}"/>
            </a:ext>
          </a:extLst>
        </xdr:cNvPr>
        <xdr:cNvSpPr/>
      </xdr:nvSpPr>
      <xdr:spPr>
        <a:xfrm>
          <a:off x="13093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128270</xdr:rowOff>
    </xdr:to>
    <xdr:cxnSp macro="">
      <xdr:nvCxnSpPr>
        <xdr:cNvPr id="686" name="直線コネクタ 685">
          <a:extLst>
            <a:ext uri="{FF2B5EF4-FFF2-40B4-BE49-F238E27FC236}">
              <a16:creationId xmlns:a16="http://schemas.microsoft.com/office/drawing/2014/main" id="{C4CB468E-AC6F-4750-A175-F2BAFF4611A8}"/>
            </a:ext>
          </a:extLst>
        </xdr:cNvPr>
        <xdr:cNvCxnSpPr/>
      </xdr:nvCxnSpPr>
      <xdr:spPr>
        <a:xfrm>
          <a:off x="13144500" y="1742313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xdr:rowOff>
    </xdr:from>
    <xdr:to>
      <xdr:col>72</xdr:col>
      <xdr:colOff>38100</xdr:colOff>
      <xdr:row>105</xdr:row>
      <xdr:rowOff>110490</xdr:rowOff>
    </xdr:to>
    <xdr:sp macro="" textlink="">
      <xdr:nvSpPr>
        <xdr:cNvPr id="687" name="楕円 686">
          <a:extLst>
            <a:ext uri="{FF2B5EF4-FFF2-40B4-BE49-F238E27FC236}">
              <a16:creationId xmlns:a16="http://schemas.microsoft.com/office/drawing/2014/main" id="{65F01EED-0717-43DB-A4F4-DB2AAF4D20B9}"/>
            </a:ext>
          </a:extLst>
        </xdr:cNvPr>
        <xdr:cNvSpPr/>
      </xdr:nvSpPr>
      <xdr:spPr>
        <a:xfrm>
          <a:off x="12299950" y="17344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105</xdr:row>
      <xdr:rowOff>59690</xdr:rowOff>
    </xdr:from>
    <xdr:to>
      <xdr:col>76</xdr:col>
      <xdr:colOff>114300</xdr:colOff>
      <xdr:row>105</xdr:row>
      <xdr:rowOff>87630</xdr:rowOff>
    </xdr:to>
    <xdr:cxnSp macro="">
      <xdr:nvCxnSpPr>
        <xdr:cNvPr id="688" name="直線コネクタ 687">
          <a:extLst>
            <a:ext uri="{FF2B5EF4-FFF2-40B4-BE49-F238E27FC236}">
              <a16:creationId xmlns:a16="http://schemas.microsoft.com/office/drawing/2014/main" id="{70D10E88-A777-4613-9CC7-0F59F7CFC093}"/>
            </a:ext>
          </a:extLst>
        </xdr:cNvPr>
        <xdr:cNvCxnSpPr/>
      </xdr:nvCxnSpPr>
      <xdr:spPr>
        <a:xfrm>
          <a:off x="12341225" y="17395190"/>
          <a:ext cx="8032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689" name="楕円 688">
          <a:extLst>
            <a:ext uri="{FF2B5EF4-FFF2-40B4-BE49-F238E27FC236}">
              <a16:creationId xmlns:a16="http://schemas.microsoft.com/office/drawing/2014/main" id="{02619853-110F-4DB3-8ABE-F697A081DA09}"/>
            </a:ext>
          </a:extLst>
        </xdr:cNvPr>
        <xdr:cNvSpPr/>
      </xdr:nvSpPr>
      <xdr:spPr>
        <a:xfrm>
          <a:off x="11487150" y="1730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174625</xdr:colOff>
      <xdr:row>105</xdr:row>
      <xdr:rowOff>59690</xdr:rowOff>
    </xdr:to>
    <xdr:cxnSp macro="">
      <xdr:nvCxnSpPr>
        <xdr:cNvPr id="690" name="直線コネクタ 689">
          <a:extLst>
            <a:ext uri="{FF2B5EF4-FFF2-40B4-BE49-F238E27FC236}">
              <a16:creationId xmlns:a16="http://schemas.microsoft.com/office/drawing/2014/main" id="{0208B1DD-742A-4111-A4A9-CF2345E764CD}"/>
            </a:ext>
          </a:extLst>
        </xdr:cNvPr>
        <xdr:cNvCxnSpPr/>
      </xdr:nvCxnSpPr>
      <xdr:spPr>
        <a:xfrm>
          <a:off x="11537950" y="17345025"/>
          <a:ext cx="8032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112395</xdr:rowOff>
    </xdr:from>
    <xdr:ext cx="405130" cy="255270"/>
    <xdr:sp macro="" textlink="">
      <xdr:nvSpPr>
        <xdr:cNvPr id="691" name="n_1aveValue【公民館】&#10;有形固定資産減価償却率">
          <a:extLst>
            <a:ext uri="{FF2B5EF4-FFF2-40B4-BE49-F238E27FC236}">
              <a16:creationId xmlns:a16="http://schemas.microsoft.com/office/drawing/2014/main" id="{37EC3E50-F728-4048-9EE4-801802CEA05D}"/>
            </a:ext>
          </a:extLst>
        </xdr:cNvPr>
        <xdr:cNvSpPr txBox="1"/>
      </xdr:nvSpPr>
      <xdr:spPr>
        <a:xfrm>
          <a:off x="13742035" y="171176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138430</xdr:rowOff>
    </xdr:from>
    <xdr:ext cx="402590" cy="259080"/>
    <xdr:sp macro="" textlink="">
      <xdr:nvSpPr>
        <xdr:cNvPr id="692" name="n_2aveValue【公民館】&#10;有形固定資産減価償却率">
          <a:extLst>
            <a:ext uri="{FF2B5EF4-FFF2-40B4-BE49-F238E27FC236}">
              <a16:creationId xmlns:a16="http://schemas.microsoft.com/office/drawing/2014/main" id="{C1050687-7B8B-4CBE-BC62-F3DCA2C79AAE}"/>
            </a:ext>
          </a:extLst>
        </xdr:cNvPr>
        <xdr:cNvSpPr txBox="1"/>
      </xdr:nvSpPr>
      <xdr:spPr>
        <a:xfrm>
          <a:off x="12960985" y="17143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120650</xdr:rowOff>
    </xdr:from>
    <xdr:ext cx="402590" cy="255270"/>
    <xdr:sp macro="" textlink="">
      <xdr:nvSpPr>
        <xdr:cNvPr id="693" name="n_3aveValue【公民館】&#10;有形固定資産減価償却率">
          <a:extLst>
            <a:ext uri="{FF2B5EF4-FFF2-40B4-BE49-F238E27FC236}">
              <a16:creationId xmlns:a16="http://schemas.microsoft.com/office/drawing/2014/main" id="{4F59216A-5D91-4871-A89C-CB10AEBDD438}"/>
            </a:ext>
          </a:extLst>
        </xdr:cNvPr>
        <xdr:cNvSpPr txBox="1"/>
      </xdr:nvSpPr>
      <xdr:spPr>
        <a:xfrm>
          <a:off x="12167235" y="1712595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74930</xdr:rowOff>
    </xdr:from>
    <xdr:ext cx="402590" cy="255270"/>
    <xdr:sp macro="" textlink="">
      <xdr:nvSpPr>
        <xdr:cNvPr id="694" name="n_4aveValue【公民館】&#10;有形固定資産減価償却率">
          <a:extLst>
            <a:ext uri="{FF2B5EF4-FFF2-40B4-BE49-F238E27FC236}">
              <a16:creationId xmlns:a16="http://schemas.microsoft.com/office/drawing/2014/main" id="{88DB2CC5-8915-4853-894F-8750241ACEBC}"/>
            </a:ext>
          </a:extLst>
        </xdr:cNvPr>
        <xdr:cNvSpPr txBox="1"/>
      </xdr:nvSpPr>
      <xdr:spPr>
        <a:xfrm>
          <a:off x="11354435" y="1741043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170180</xdr:rowOff>
    </xdr:from>
    <xdr:ext cx="405130" cy="259080"/>
    <xdr:sp macro="" textlink="">
      <xdr:nvSpPr>
        <xdr:cNvPr id="695" name="n_1mainValue【公民館】&#10;有形固定資産減価償却率">
          <a:extLst>
            <a:ext uri="{FF2B5EF4-FFF2-40B4-BE49-F238E27FC236}">
              <a16:creationId xmlns:a16="http://schemas.microsoft.com/office/drawing/2014/main" id="{8226B359-CCDE-4A29-89DA-DE3F88ADCC5B}"/>
            </a:ext>
          </a:extLst>
        </xdr:cNvPr>
        <xdr:cNvSpPr txBox="1"/>
      </xdr:nvSpPr>
      <xdr:spPr>
        <a:xfrm>
          <a:off x="13742035" y="1749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129540</xdr:rowOff>
    </xdr:from>
    <xdr:ext cx="402590" cy="259080"/>
    <xdr:sp macro="" textlink="">
      <xdr:nvSpPr>
        <xdr:cNvPr id="696" name="n_2mainValue【公民館】&#10;有形固定資産減価償却率">
          <a:extLst>
            <a:ext uri="{FF2B5EF4-FFF2-40B4-BE49-F238E27FC236}">
              <a16:creationId xmlns:a16="http://schemas.microsoft.com/office/drawing/2014/main" id="{ABE2171A-56E0-48D1-9763-BAFE76355641}"/>
            </a:ext>
          </a:extLst>
        </xdr:cNvPr>
        <xdr:cNvSpPr txBox="1"/>
      </xdr:nvSpPr>
      <xdr:spPr>
        <a:xfrm>
          <a:off x="12960985" y="17465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101600</xdr:rowOff>
    </xdr:from>
    <xdr:ext cx="402590" cy="259080"/>
    <xdr:sp macro="" textlink="">
      <xdr:nvSpPr>
        <xdr:cNvPr id="697" name="n_3mainValue【公民館】&#10;有形固定資産減価償却率">
          <a:extLst>
            <a:ext uri="{FF2B5EF4-FFF2-40B4-BE49-F238E27FC236}">
              <a16:creationId xmlns:a16="http://schemas.microsoft.com/office/drawing/2014/main" id="{1FD8C472-3996-45DF-BE6A-B2D630524D34}"/>
            </a:ext>
          </a:extLst>
        </xdr:cNvPr>
        <xdr:cNvSpPr txBox="1"/>
      </xdr:nvSpPr>
      <xdr:spPr>
        <a:xfrm>
          <a:off x="12167235" y="1743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76835</xdr:rowOff>
    </xdr:from>
    <xdr:ext cx="402590" cy="255270"/>
    <xdr:sp macro="" textlink="">
      <xdr:nvSpPr>
        <xdr:cNvPr id="698" name="n_4mainValue【公民館】&#10;有形固定資産減価償却率">
          <a:extLst>
            <a:ext uri="{FF2B5EF4-FFF2-40B4-BE49-F238E27FC236}">
              <a16:creationId xmlns:a16="http://schemas.microsoft.com/office/drawing/2014/main" id="{5885FCB4-0585-4E1B-9C25-5A5C695F886D}"/>
            </a:ext>
          </a:extLst>
        </xdr:cNvPr>
        <xdr:cNvSpPr txBox="1"/>
      </xdr:nvSpPr>
      <xdr:spPr>
        <a:xfrm>
          <a:off x="11354435" y="1708213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AA89F40E-D8E2-4C19-B3A3-C64B7A146AB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0475093-52BB-4931-A69E-C535DAD7546B}"/>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686A625-5831-4243-AB40-152E84C8CBE4}"/>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2631C5C-0883-48CE-B5F7-B1A6306D0052}"/>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F0F7F73-D1AB-47A4-A02F-B79AFC9EC8CB}"/>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E91D37A-CEFF-4E03-92B3-57E1D4F372A2}"/>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A38C059-566C-4741-9683-8A9283C6E35B}"/>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A3CF27C-E59F-4292-BF2E-D8A2BC52DC3C}"/>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7" name="テキスト ボックス 706">
          <a:extLst>
            <a:ext uri="{FF2B5EF4-FFF2-40B4-BE49-F238E27FC236}">
              <a16:creationId xmlns:a16="http://schemas.microsoft.com/office/drawing/2014/main" id="{A4620748-C4C2-447A-AD56-C7C42B754359}"/>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03B0F53-8ECD-4481-8877-EAAE0F67A573}"/>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B364D4C4-EDD2-4009-B5EB-F46D02953CB1}"/>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10" name="テキスト ボックス 709">
          <a:extLst>
            <a:ext uri="{FF2B5EF4-FFF2-40B4-BE49-F238E27FC236}">
              <a16:creationId xmlns:a16="http://schemas.microsoft.com/office/drawing/2014/main" id="{B43B4BF1-8CA7-4EC0-818E-1593E11BFEC6}"/>
            </a:ext>
          </a:extLst>
        </xdr:cNvPr>
        <xdr:cNvSpPr txBox="1"/>
      </xdr:nvSpPr>
      <xdr:spPr>
        <a:xfrm>
          <a:off x="16048990" y="17771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72BE67F5-3AF0-4BEC-A06D-FF833ECA3375}"/>
            </a:ext>
          </a:extLst>
        </xdr:cNvPr>
        <xdr:cNvCxnSpPr/>
      </xdr:nvCxnSpPr>
      <xdr:spPr>
        <a:xfrm>
          <a:off x="16459200" y="1746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12" name="テキスト ボックス 711">
          <a:extLst>
            <a:ext uri="{FF2B5EF4-FFF2-40B4-BE49-F238E27FC236}">
              <a16:creationId xmlns:a16="http://schemas.microsoft.com/office/drawing/2014/main" id="{1BD74CB9-3F90-401C-85D0-570A221F31C8}"/>
            </a:ext>
          </a:extLst>
        </xdr:cNvPr>
        <xdr:cNvSpPr txBox="1"/>
      </xdr:nvSpPr>
      <xdr:spPr>
        <a:xfrm>
          <a:off x="16048990" y="17332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D677E853-23CC-430F-B7B8-C302A6DE19D9}"/>
            </a:ext>
          </a:extLst>
        </xdr:cNvPr>
        <xdr:cNvCxnSpPr/>
      </xdr:nvCxnSpPr>
      <xdr:spPr>
        <a:xfrm>
          <a:off x="16459200" y="1702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14" name="テキスト ボックス 713">
          <a:extLst>
            <a:ext uri="{FF2B5EF4-FFF2-40B4-BE49-F238E27FC236}">
              <a16:creationId xmlns:a16="http://schemas.microsoft.com/office/drawing/2014/main" id="{7ACF79BD-D7A4-4A01-A53B-E886FE32BAC5}"/>
            </a:ext>
          </a:extLst>
        </xdr:cNvPr>
        <xdr:cNvSpPr txBox="1"/>
      </xdr:nvSpPr>
      <xdr:spPr>
        <a:xfrm>
          <a:off x="16048990" y="16888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298EE11B-565D-47F7-9CE5-6A90D1425D7F}"/>
            </a:ext>
          </a:extLst>
        </xdr:cNvPr>
        <xdr:cNvCxnSpPr/>
      </xdr:nvCxnSpPr>
      <xdr:spPr>
        <a:xfrm>
          <a:off x="16459200" y="1658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16" name="テキスト ボックス 715">
          <a:extLst>
            <a:ext uri="{FF2B5EF4-FFF2-40B4-BE49-F238E27FC236}">
              <a16:creationId xmlns:a16="http://schemas.microsoft.com/office/drawing/2014/main" id="{78C8C8D7-8BD8-438A-A242-0BA513C5AE36}"/>
            </a:ext>
          </a:extLst>
        </xdr:cNvPr>
        <xdr:cNvSpPr txBox="1"/>
      </xdr:nvSpPr>
      <xdr:spPr>
        <a:xfrm>
          <a:off x="16048990" y="16450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E3B754E-B8D8-47C1-A06F-EAEF9CA000BD}"/>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18" name="テキスト ボックス 717">
          <a:extLst>
            <a:ext uri="{FF2B5EF4-FFF2-40B4-BE49-F238E27FC236}">
              <a16:creationId xmlns:a16="http://schemas.microsoft.com/office/drawing/2014/main" id="{42A7FFCC-FED1-4FBE-AD07-BA29EE09CF5B}"/>
            </a:ext>
          </a:extLst>
        </xdr:cNvPr>
        <xdr:cNvSpPr txBox="1"/>
      </xdr:nvSpPr>
      <xdr:spPr>
        <a:xfrm>
          <a:off x="1604899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2261907F-D1F3-48C6-A3C4-28021C3031DA}"/>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167640</xdr:rowOff>
    </xdr:from>
    <xdr:to>
      <xdr:col>116</xdr:col>
      <xdr:colOff>62865</xdr:colOff>
      <xdr:row>108</xdr:row>
      <xdr:rowOff>37465</xdr:rowOff>
    </xdr:to>
    <xdr:cxnSp macro="">
      <xdr:nvCxnSpPr>
        <xdr:cNvPr id="720" name="直線コネクタ 719">
          <a:extLst>
            <a:ext uri="{FF2B5EF4-FFF2-40B4-BE49-F238E27FC236}">
              <a16:creationId xmlns:a16="http://schemas.microsoft.com/office/drawing/2014/main" id="{CD8E0A43-7DB7-4605-97BA-B787C34633D5}"/>
            </a:ext>
          </a:extLst>
        </xdr:cNvPr>
        <xdr:cNvCxnSpPr/>
      </xdr:nvCxnSpPr>
      <xdr:spPr>
        <a:xfrm flipV="1">
          <a:off x="19951065" y="1667764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8630" cy="255270"/>
    <xdr:sp macro="" textlink="">
      <xdr:nvSpPr>
        <xdr:cNvPr id="721" name="【公民館】&#10;一人当たり面積最小値テキスト">
          <a:extLst>
            <a:ext uri="{FF2B5EF4-FFF2-40B4-BE49-F238E27FC236}">
              <a16:creationId xmlns:a16="http://schemas.microsoft.com/office/drawing/2014/main" id="{922FFAD7-0A07-436E-9FE9-CCE9363FF1C9}"/>
            </a:ext>
          </a:extLst>
        </xdr:cNvPr>
        <xdr:cNvSpPr txBox="1"/>
      </xdr:nvSpPr>
      <xdr:spPr>
        <a:xfrm>
          <a:off x="19989800" y="1787207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722" name="直線コネクタ 721">
          <a:extLst>
            <a:ext uri="{FF2B5EF4-FFF2-40B4-BE49-F238E27FC236}">
              <a16:creationId xmlns:a16="http://schemas.microsoft.com/office/drawing/2014/main" id="{AEC9A142-D558-4C57-9864-AA0840205837}"/>
            </a:ext>
          </a:extLst>
        </xdr:cNvPr>
        <xdr:cNvCxnSpPr/>
      </xdr:nvCxnSpPr>
      <xdr:spPr>
        <a:xfrm>
          <a:off x="19881850" y="17868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114300</xdr:rowOff>
    </xdr:from>
    <xdr:ext cx="468630" cy="259080"/>
    <xdr:sp macro="" textlink="">
      <xdr:nvSpPr>
        <xdr:cNvPr id="723" name="【公民館】&#10;一人当たり面積最大値テキスト">
          <a:extLst>
            <a:ext uri="{FF2B5EF4-FFF2-40B4-BE49-F238E27FC236}">
              <a16:creationId xmlns:a16="http://schemas.microsoft.com/office/drawing/2014/main" id="{DC583828-28C8-48D6-9259-505B97FF96FA}"/>
            </a:ext>
          </a:extLst>
        </xdr:cNvPr>
        <xdr:cNvSpPr txBox="1"/>
      </xdr:nvSpPr>
      <xdr:spPr>
        <a:xfrm>
          <a:off x="19989800" y="1645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167640</xdr:rowOff>
    </xdr:from>
    <xdr:to>
      <xdr:col>116</xdr:col>
      <xdr:colOff>152400</xdr:colOff>
      <xdr:row>100</xdr:row>
      <xdr:rowOff>167640</xdr:rowOff>
    </xdr:to>
    <xdr:cxnSp macro="">
      <xdr:nvCxnSpPr>
        <xdr:cNvPr id="724" name="直線コネクタ 723">
          <a:extLst>
            <a:ext uri="{FF2B5EF4-FFF2-40B4-BE49-F238E27FC236}">
              <a16:creationId xmlns:a16="http://schemas.microsoft.com/office/drawing/2014/main" id="{F73708D1-1EE3-46CE-87B5-DD6A55355ED3}"/>
            </a:ext>
          </a:extLst>
        </xdr:cNvPr>
        <xdr:cNvCxnSpPr/>
      </xdr:nvCxnSpPr>
      <xdr:spPr>
        <a:xfrm>
          <a:off x="19881850" y="16677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8630" cy="259080"/>
    <xdr:sp macro="" textlink="">
      <xdr:nvSpPr>
        <xdr:cNvPr id="725" name="【公民館】&#10;一人当たり面積平均値テキスト">
          <a:extLst>
            <a:ext uri="{FF2B5EF4-FFF2-40B4-BE49-F238E27FC236}">
              <a16:creationId xmlns:a16="http://schemas.microsoft.com/office/drawing/2014/main" id="{933B58CA-660B-4146-AB23-7356630F93D3}"/>
            </a:ext>
          </a:extLst>
        </xdr:cNvPr>
        <xdr:cNvSpPr txBox="1"/>
      </xdr:nvSpPr>
      <xdr:spPr>
        <a:xfrm>
          <a:off x="19989800" y="174650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フローチャート: 判断 725">
          <a:extLst>
            <a:ext uri="{FF2B5EF4-FFF2-40B4-BE49-F238E27FC236}">
              <a16:creationId xmlns:a16="http://schemas.microsoft.com/office/drawing/2014/main" id="{8518FF5E-60B5-4975-9101-D09281166298}"/>
            </a:ext>
          </a:extLst>
        </xdr:cNvPr>
        <xdr:cNvSpPr/>
      </xdr:nvSpPr>
      <xdr:spPr>
        <a:xfrm>
          <a:off x="19900900" y="1748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160020</xdr:rowOff>
    </xdr:from>
    <xdr:to>
      <xdr:col>112</xdr:col>
      <xdr:colOff>38100</xdr:colOff>
      <xdr:row>106</xdr:row>
      <xdr:rowOff>90170</xdr:rowOff>
    </xdr:to>
    <xdr:sp macro="" textlink="">
      <xdr:nvSpPr>
        <xdr:cNvPr id="727" name="フローチャート: 判断 726">
          <a:extLst>
            <a:ext uri="{FF2B5EF4-FFF2-40B4-BE49-F238E27FC236}">
              <a16:creationId xmlns:a16="http://schemas.microsoft.com/office/drawing/2014/main" id="{709273F7-CE98-4E47-AD8F-A8EDC8884DBA}"/>
            </a:ext>
          </a:extLst>
        </xdr:cNvPr>
        <xdr:cNvSpPr/>
      </xdr:nvSpPr>
      <xdr:spPr>
        <a:xfrm>
          <a:off x="19157950" y="1749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728" name="フローチャート: 判断 727">
          <a:extLst>
            <a:ext uri="{FF2B5EF4-FFF2-40B4-BE49-F238E27FC236}">
              <a16:creationId xmlns:a16="http://schemas.microsoft.com/office/drawing/2014/main" id="{D4B3A52B-000A-4FB2-B946-A4FA817CD44B}"/>
            </a:ext>
          </a:extLst>
        </xdr:cNvPr>
        <xdr:cNvSpPr/>
      </xdr:nvSpPr>
      <xdr:spPr>
        <a:xfrm>
          <a:off x="18345150" y="1754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729" name="フローチャート: 判断 728">
          <a:extLst>
            <a:ext uri="{FF2B5EF4-FFF2-40B4-BE49-F238E27FC236}">
              <a16:creationId xmlns:a16="http://schemas.microsoft.com/office/drawing/2014/main" id="{1BC8DB41-4829-4F1F-928E-E5E30B16BAA2}"/>
            </a:ext>
          </a:extLst>
        </xdr:cNvPr>
        <xdr:cNvSpPr/>
      </xdr:nvSpPr>
      <xdr:spPr>
        <a:xfrm>
          <a:off x="17551400" y="1756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730" name="フローチャート: 判断 729">
          <a:extLst>
            <a:ext uri="{FF2B5EF4-FFF2-40B4-BE49-F238E27FC236}">
              <a16:creationId xmlns:a16="http://schemas.microsoft.com/office/drawing/2014/main" id="{F32489E1-DF3F-4F8C-B545-852AC46780A7}"/>
            </a:ext>
          </a:extLst>
        </xdr:cNvPr>
        <xdr:cNvSpPr/>
      </xdr:nvSpPr>
      <xdr:spPr>
        <a:xfrm>
          <a:off x="167576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80B4AB76-C572-4635-A921-82D008EA0A5C}"/>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4F65A5EA-D973-4DB6-B7BE-34B0B456F9A2}"/>
            </a:ext>
          </a:extLst>
        </xdr:cNvPr>
        <xdr:cNvSpPr txBox="1"/>
      </xdr:nvSpPr>
      <xdr:spPr>
        <a:xfrm>
          <a:off x="19027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7881CBAC-3E66-42CA-B7D7-961B8E3B0996}"/>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4A262646-DF62-48FD-8B96-D786AC1E9E56}"/>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2326A852-6BEE-46B8-973D-B3704F0AD1D6}"/>
            </a:ext>
          </a:extLst>
        </xdr:cNvPr>
        <xdr:cNvSpPr txBox="1"/>
      </xdr:nvSpPr>
      <xdr:spPr>
        <a:xfrm>
          <a:off x="166274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169545</xdr:rowOff>
    </xdr:from>
    <xdr:to>
      <xdr:col>116</xdr:col>
      <xdr:colOff>114300</xdr:colOff>
      <xdr:row>105</xdr:row>
      <xdr:rowOff>99695</xdr:rowOff>
    </xdr:to>
    <xdr:sp macro="" textlink="">
      <xdr:nvSpPr>
        <xdr:cNvPr id="736" name="楕円 735">
          <a:extLst>
            <a:ext uri="{FF2B5EF4-FFF2-40B4-BE49-F238E27FC236}">
              <a16:creationId xmlns:a16="http://schemas.microsoft.com/office/drawing/2014/main" id="{519ABE15-BFA8-42F0-A354-8CA4C4553A80}"/>
            </a:ext>
          </a:extLst>
        </xdr:cNvPr>
        <xdr:cNvSpPr/>
      </xdr:nvSpPr>
      <xdr:spPr>
        <a:xfrm>
          <a:off x="19900900" y="17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20955</xdr:rowOff>
    </xdr:from>
    <xdr:ext cx="468630" cy="255270"/>
    <xdr:sp macro="" textlink="">
      <xdr:nvSpPr>
        <xdr:cNvPr id="737" name="【公民館】&#10;一人当たり面積該当値テキスト">
          <a:extLst>
            <a:ext uri="{FF2B5EF4-FFF2-40B4-BE49-F238E27FC236}">
              <a16:creationId xmlns:a16="http://schemas.microsoft.com/office/drawing/2014/main" id="{2521C7AB-1CCC-4F5A-8B07-33836CE675AA}"/>
            </a:ext>
          </a:extLst>
        </xdr:cNvPr>
        <xdr:cNvSpPr txBox="1"/>
      </xdr:nvSpPr>
      <xdr:spPr>
        <a:xfrm>
          <a:off x="19989800" y="1719135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5080</xdr:rowOff>
    </xdr:from>
    <xdr:to>
      <xdr:col>112</xdr:col>
      <xdr:colOff>38100</xdr:colOff>
      <xdr:row>105</xdr:row>
      <xdr:rowOff>106680</xdr:rowOff>
    </xdr:to>
    <xdr:sp macro="" textlink="">
      <xdr:nvSpPr>
        <xdr:cNvPr id="738" name="楕円 737">
          <a:extLst>
            <a:ext uri="{FF2B5EF4-FFF2-40B4-BE49-F238E27FC236}">
              <a16:creationId xmlns:a16="http://schemas.microsoft.com/office/drawing/2014/main" id="{E779BE0E-F90D-438B-A379-DEC1890BB348}"/>
            </a:ext>
          </a:extLst>
        </xdr:cNvPr>
        <xdr:cNvSpPr/>
      </xdr:nvSpPr>
      <xdr:spPr>
        <a:xfrm>
          <a:off x="19157950" y="17340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105</xdr:row>
      <xdr:rowOff>48895</xdr:rowOff>
    </xdr:from>
    <xdr:to>
      <xdr:col>116</xdr:col>
      <xdr:colOff>63500</xdr:colOff>
      <xdr:row>105</xdr:row>
      <xdr:rowOff>55880</xdr:rowOff>
    </xdr:to>
    <xdr:cxnSp macro="">
      <xdr:nvCxnSpPr>
        <xdr:cNvPr id="739" name="直線コネクタ 738">
          <a:extLst>
            <a:ext uri="{FF2B5EF4-FFF2-40B4-BE49-F238E27FC236}">
              <a16:creationId xmlns:a16="http://schemas.microsoft.com/office/drawing/2014/main" id="{56F5FFEC-3A2C-4CF5-ABE4-6E0065DA4295}"/>
            </a:ext>
          </a:extLst>
        </xdr:cNvPr>
        <xdr:cNvCxnSpPr/>
      </xdr:nvCxnSpPr>
      <xdr:spPr>
        <a:xfrm flipV="1">
          <a:off x="19199225" y="1738439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11430</xdr:rowOff>
    </xdr:from>
    <xdr:to>
      <xdr:col>107</xdr:col>
      <xdr:colOff>101600</xdr:colOff>
      <xdr:row>105</xdr:row>
      <xdr:rowOff>113030</xdr:rowOff>
    </xdr:to>
    <xdr:sp macro="" textlink="">
      <xdr:nvSpPr>
        <xdr:cNvPr id="740" name="楕円 739">
          <a:extLst>
            <a:ext uri="{FF2B5EF4-FFF2-40B4-BE49-F238E27FC236}">
              <a16:creationId xmlns:a16="http://schemas.microsoft.com/office/drawing/2014/main" id="{1E83B558-FFD2-4526-AEC2-14112F008C9B}"/>
            </a:ext>
          </a:extLst>
        </xdr:cNvPr>
        <xdr:cNvSpPr/>
      </xdr:nvSpPr>
      <xdr:spPr>
        <a:xfrm>
          <a:off x="1834515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55880</xdr:rowOff>
    </xdr:from>
    <xdr:to>
      <xdr:col>111</xdr:col>
      <xdr:colOff>174625</xdr:colOff>
      <xdr:row>105</xdr:row>
      <xdr:rowOff>62230</xdr:rowOff>
    </xdr:to>
    <xdr:cxnSp macro="">
      <xdr:nvCxnSpPr>
        <xdr:cNvPr id="741" name="直線コネクタ 740">
          <a:extLst>
            <a:ext uri="{FF2B5EF4-FFF2-40B4-BE49-F238E27FC236}">
              <a16:creationId xmlns:a16="http://schemas.microsoft.com/office/drawing/2014/main" id="{BF02FD97-263D-482A-BD2A-AA4A3BA50C7B}"/>
            </a:ext>
          </a:extLst>
        </xdr:cNvPr>
        <xdr:cNvCxnSpPr/>
      </xdr:nvCxnSpPr>
      <xdr:spPr>
        <a:xfrm flipV="1">
          <a:off x="18395950" y="17391380"/>
          <a:ext cx="8032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18415</xdr:rowOff>
    </xdr:from>
    <xdr:to>
      <xdr:col>102</xdr:col>
      <xdr:colOff>165100</xdr:colOff>
      <xdr:row>105</xdr:row>
      <xdr:rowOff>120650</xdr:rowOff>
    </xdr:to>
    <xdr:sp macro="" textlink="">
      <xdr:nvSpPr>
        <xdr:cNvPr id="742" name="楕円 741">
          <a:extLst>
            <a:ext uri="{FF2B5EF4-FFF2-40B4-BE49-F238E27FC236}">
              <a16:creationId xmlns:a16="http://schemas.microsoft.com/office/drawing/2014/main" id="{39CE6682-3A98-46F2-A3AE-731FAF358FD7}"/>
            </a:ext>
          </a:extLst>
        </xdr:cNvPr>
        <xdr:cNvSpPr/>
      </xdr:nvSpPr>
      <xdr:spPr>
        <a:xfrm>
          <a:off x="17551400" y="1735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62230</xdr:rowOff>
    </xdr:from>
    <xdr:to>
      <xdr:col>107</xdr:col>
      <xdr:colOff>50800</xdr:colOff>
      <xdr:row>105</xdr:row>
      <xdr:rowOff>69215</xdr:rowOff>
    </xdr:to>
    <xdr:cxnSp macro="">
      <xdr:nvCxnSpPr>
        <xdr:cNvPr id="743" name="直線コネクタ 742">
          <a:extLst>
            <a:ext uri="{FF2B5EF4-FFF2-40B4-BE49-F238E27FC236}">
              <a16:creationId xmlns:a16="http://schemas.microsoft.com/office/drawing/2014/main" id="{3AF5A0FA-7D9D-498E-B696-6FFF220F3CED}"/>
            </a:ext>
          </a:extLst>
        </xdr:cNvPr>
        <xdr:cNvCxnSpPr/>
      </xdr:nvCxnSpPr>
      <xdr:spPr>
        <a:xfrm flipV="1">
          <a:off x="17602200" y="1739773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xdr:rowOff>
    </xdr:from>
    <xdr:to>
      <xdr:col>98</xdr:col>
      <xdr:colOff>38100</xdr:colOff>
      <xdr:row>105</xdr:row>
      <xdr:rowOff>109220</xdr:rowOff>
    </xdr:to>
    <xdr:sp macro="" textlink="">
      <xdr:nvSpPr>
        <xdr:cNvPr id="744" name="楕円 743">
          <a:extLst>
            <a:ext uri="{FF2B5EF4-FFF2-40B4-BE49-F238E27FC236}">
              <a16:creationId xmlns:a16="http://schemas.microsoft.com/office/drawing/2014/main" id="{282E8339-CEA3-4F9F-AE6E-FCB9743EC780}"/>
            </a:ext>
          </a:extLst>
        </xdr:cNvPr>
        <xdr:cNvSpPr/>
      </xdr:nvSpPr>
      <xdr:spPr>
        <a:xfrm>
          <a:off x="16757650" y="173424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105</xdr:row>
      <xdr:rowOff>57785</xdr:rowOff>
    </xdr:from>
    <xdr:to>
      <xdr:col>102</xdr:col>
      <xdr:colOff>114300</xdr:colOff>
      <xdr:row>105</xdr:row>
      <xdr:rowOff>69215</xdr:rowOff>
    </xdr:to>
    <xdr:cxnSp macro="">
      <xdr:nvCxnSpPr>
        <xdr:cNvPr id="745" name="直線コネクタ 744">
          <a:extLst>
            <a:ext uri="{FF2B5EF4-FFF2-40B4-BE49-F238E27FC236}">
              <a16:creationId xmlns:a16="http://schemas.microsoft.com/office/drawing/2014/main" id="{BAD706F0-2835-41D0-9D86-DCF7A9846F21}"/>
            </a:ext>
          </a:extLst>
        </xdr:cNvPr>
        <xdr:cNvCxnSpPr/>
      </xdr:nvCxnSpPr>
      <xdr:spPr>
        <a:xfrm>
          <a:off x="16798925" y="17393285"/>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81280</xdr:rowOff>
    </xdr:from>
    <xdr:ext cx="469900" cy="259080"/>
    <xdr:sp macro="" textlink="">
      <xdr:nvSpPr>
        <xdr:cNvPr id="746" name="n_1aveValue【公民館】&#10;一人当たり面積">
          <a:extLst>
            <a:ext uri="{FF2B5EF4-FFF2-40B4-BE49-F238E27FC236}">
              <a16:creationId xmlns:a16="http://schemas.microsoft.com/office/drawing/2014/main" id="{4C42593C-9924-4D58-94FB-B58C0B4DFF0D}"/>
            </a:ext>
          </a:extLst>
        </xdr:cNvPr>
        <xdr:cNvSpPr txBox="1"/>
      </xdr:nvSpPr>
      <xdr:spPr>
        <a:xfrm>
          <a:off x="18980150" y="175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140970</xdr:rowOff>
    </xdr:from>
    <xdr:ext cx="466090" cy="259080"/>
    <xdr:sp macro="" textlink="">
      <xdr:nvSpPr>
        <xdr:cNvPr id="747" name="n_2aveValue【公民館】&#10;一人当たり面積">
          <a:extLst>
            <a:ext uri="{FF2B5EF4-FFF2-40B4-BE49-F238E27FC236}">
              <a16:creationId xmlns:a16="http://schemas.microsoft.com/office/drawing/2014/main" id="{665499F8-CBBA-4F4C-A02A-62A6ECB25B46}"/>
            </a:ext>
          </a:extLst>
        </xdr:cNvPr>
        <xdr:cNvSpPr txBox="1"/>
      </xdr:nvSpPr>
      <xdr:spPr>
        <a:xfrm>
          <a:off x="18180050" y="17641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152400</xdr:rowOff>
    </xdr:from>
    <xdr:ext cx="466090" cy="259080"/>
    <xdr:sp macro="" textlink="">
      <xdr:nvSpPr>
        <xdr:cNvPr id="748" name="n_3aveValue【公民館】&#10;一人当たり面積">
          <a:extLst>
            <a:ext uri="{FF2B5EF4-FFF2-40B4-BE49-F238E27FC236}">
              <a16:creationId xmlns:a16="http://schemas.microsoft.com/office/drawing/2014/main" id="{D541C1EC-726D-43CD-B2AA-E7FA07BAFB95}"/>
            </a:ext>
          </a:extLst>
        </xdr:cNvPr>
        <xdr:cNvSpPr txBox="1"/>
      </xdr:nvSpPr>
      <xdr:spPr>
        <a:xfrm>
          <a:off x="17386300" y="17653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154940</xdr:rowOff>
    </xdr:from>
    <xdr:ext cx="466090" cy="255270"/>
    <xdr:sp macro="" textlink="">
      <xdr:nvSpPr>
        <xdr:cNvPr id="749" name="n_4aveValue【公民館】&#10;一人当たり面積">
          <a:extLst>
            <a:ext uri="{FF2B5EF4-FFF2-40B4-BE49-F238E27FC236}">
              <a16:creationId xmlns:a16="http://schemas.microsoft.com/office/drawing/2014/main" id="{E8F347DD-1FCC-43D3-9233-1F5FB426BDEE}"/>
            </a:ext>
          </a:extLst>
        </xdr:cNvPr>
        <xdr:cNvSpPr txBox="1"/>
      </xdr:nvSpPr>
      <xdr:spPr>
        <a:xfrm>
          <a:off x="16592550" y="17655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123190</xdr:rowOff>
    </xdr:from>
    <xdr:ext cx="469900" cy="255270"/>
    <xdr:sp macro="" textlink="">
      <xdr:nvSpPr>
        <xdr:cNvPr id="750" name="n_1mainValue【公民館】&#10;一人当たり面積">
          <a:extLst>
            <a:ext uri="{FF2B5EF4-FFF2-40B4-BE49-F238E27FC236}">
              <a16:creationId xmlns:a16="http://schemas.microsoft.com/office/drawing/2014/main" id="{064770B2-D709-4C0E-A60F-48C842749805}"/>
            </a:ext>
          </a:extLst>
        </xdr:cNvPr>
        <xdr:cNvSpPr txBox="1"/>
      </xdr:nvSpPr>
      <xdr:spPr>
        <a:xfrm>
          <a:off x="18980150" y="171284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129540</xdr:rowOff>
    </xdr:from>
    <xdr:ext cx="466090" cy="259080"/>
    <xdr:sp macro="" textlink="">
      <xdr:nvSpPr>
        <xdr:cNvPr id="751" name="n_2mainValue【公民館】&#10;一人当たり面積">
          <a:extLst>
            <a:ext uri="{FF2B5EF4-FFF2-40B4-BE49-F238E27FC236}">
              <a16:creationId xmlns:a16="http://schemas.microsoft.com/office/drawing/2014/main" id="{5098017D-01ED-410A-B077-430F71A7488D}"/>
            </a:ext>
          </a:extLst>
        </xdr:cNvPr>
        <xdr:cNvSpPr txBox="1"/>
      </xdr:nvSpPr>
      <xdr:spPr>
        <a:xfrm>
          <a:off x="18180050" y="17134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136525</xdr:rowOff>
    </xdr:from>
    <xdr:ext cx="466090" cy="258445"/>
    <xdr:sp macro="" textlink="">
      <xdr:nvSpPr>
        <xdr:cNvPr id="752" name="n_3mainValue【公民館】&#10;一人当たり面積">
          <a:extLst>
            <a:ext uri="{FF2B5EF4-FFF2-40B4-BE49-F238E27FC236}">
              <a16:creationId xmlns:a16="http://schemas.microsoft.com/office/drawing/2014/main" id="{FE7148EC-2978-4920-B362-58F0D98DF27C}"/>
            </a:ext>
          </a:extLst>
        </xdr:cNvPr>
        <xdr:cNvSpPr txBox="1"/>
      </xdr:nvSpPr>
      <xdr:spPr>
        <a:xfrm>
          <a:off x="17386300" y="171418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125095</xdr:rowOff>
    </xdr:from>
    <xdr:ext cx="466090" cy="258445"/>
    <xdr:sp macro="" textlink="">
      <xdr:nvSpPr>
        <xdr:cNvPr id="753" name="n_4mainValue【公民館】&#10;一人当たり面積">
          <a:extLst>
            <a:ext uri="{FF2B5EF4-FFF2-40B4-BE49-F238E27FC236}">
              <a16:creationId xmlns:a16="http://schemas.microsoft.com/office/drawing/2014/main" id="{E18BA56B-7BE1-4E8E-92B7-EC93C825E293}"/>
            </a:ext>
          </a:extLst>
        </xdr:cNvPr>
        <xdr:cNvSpPr txBox="1"/>
      </xdr:nvSpPr>
      <xdr:spPr>
        <a:xfrm>
          <a:off x="16592550" y="171303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1F2C1468-E258-44A3-8324-5FFD4B7F41C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21CD85C-3775-4572-A20F-6D3C507883DA}"/>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DC9C8EDC-6C75-424E-AB1D-4FEEEEC442EB}"/>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有形固定資産減価償却率が高い施設は道路で、１２．３ポイント上回った。一人当たり延長は、類似団体平均と比較して約３千ｍ下回った。また、同じくインフラ施設である橋りょう・トンネルの有形固定資産減価償却率において、類似団体平均を１．６ポイント上回り、一人当たり有形固定資産（償却資産）額で約１万円下回った。公共施設等総合管理計画に基づき、点検・診断や長寿命化など、施設等の適正管理に努める。</a:t>
          </a:r>
        </a:p>
        <a:p>
          <a:r>
            <a:rPr kumimoji="1" lang="ja-JP" altLang="en-US" sz="1300">
              <a:latin typeface="ＭＳ Ｐゴシック"/>
              <a:ea typeface="ＭＳ Ｐゴシック"/>
            </a:rPr>
            <a:t>　さらに、認定こども園・幼稚園・保育所については、有形固定資産減価償却率が類似団体平均と比較して３．７ポイント下回った。幼稚園は施設の建築年度が比較的新しいため、当分の間は大規模な施設改修や修繕の見込みはないが、保育所は全体的に施設の老朽化が進んでいる。幼稚園・保育所ともに今後の人口減少や子ども・子育て支援制度の動向に注視しながら、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E991E886-7429-4F1B-9DDC-B22DF50D55A4}"/>
            </a:ext>
          </a:extLst>
        </xdr:cNvPr>
        <xdr:cNvSpPr/>
      </xdr:nvSpPr>
      <xdr:spPr>
        <a:xfrm>
          <a:off x="577850" y="127000"/>
          <a:ext cx="1142365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104B0348-89B9-4C79-90A2-69D2BE382F3F}"/>
            </a:ext>
          </a:extLst>
        </xdr:cNvPr>
        <xdr:cNvSpPr/>
      </xdr:nvSpPr>
      <xdr:spPr>
        <a:xfrm>
          <a:off x="17145000" y="184150"/>
          <a:ext cx="3581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539A58-026A-495B-AAB1-3103562074B9}"/>
            </a:ext>
          </a:extLst>
        </xdr:cNvPr>
        <xdr:cNvSpPr/>
      </xdr:nvSpPr>
      <xdr:spPr>
        <a:xfrm>
          <a:off x="17164050" y="20891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5B859A-0F59-4979-86A6-8CA79546154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65E1FEE2-7E09-4FD1-9CB7-38711FFF6E7D}"/>
            </a:ext>
          </a:extLst>
        </xdr:cNvPr>
        <xdr:cNvSpPr/>
      </xdr:nvSpPr>
      <xdr:spPr>
        <a:xfrm>
          <a:off x="14636750" y="184150"/>
          <a:ext cx="23939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C0F9E0-B5C0-43C6-80ED-A104A815DFE4}"/>
            </a:ext>
          </a:extLst>
        </xdr:cNvPr>
        <xdr:cNvSpPr/>
      </xdr:nvSpPr>
      <xdr:spPr>
        <a:xfrm>
          <a:off x="14662150" y="20891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FE1811F6-7C11-4746-96EB-A6B9FCA92EFC}"/>
            </a:ext>
          </a:extLst>
        </xdr:cNvPr>
        <xdr:cNvSpPr/>
      </xdr:nvSpPr>
      <xdr:spPr>
        <a:xfrm>
          <a:off x="14687550" y="23495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C9189-AEB3-4A92-90A9-EF2AF09C0852}"/>
            </a:ext>
          </a:extLst>
        </xdr:cNvPr>
        <xdr:cNvSpPr/>
      </xdr:nvSpPr>
      <xdr:spPr>
        <a:xfrm>
          <a:off x="685800" y="856615"/>
          <a:ext cx="908685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6FEC68FF-2EFE-417D-B60C-B1588750F225}"/>
            </a:ext>
          </a:extLst>
        </xdr:cNvPr>
        <xdr:cNvSpPr/>
      </xdr:nvSpPr>
      <xdr:spPr>
        <a:xfrm>
          <a:off x="812800" y="888365"/>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D6C82D0E-C7D1-4E26-822A-89C7F5EC3444}"/>
            </a:ext>
          </a:extLst>
        </xdr:cNvPr>
        <xdr:cNvSpPr/>
      </xdr:nvSpPr>
      <xdr:spPr>
        <a:xfrm>
          <a:off x="2012950" y="888365"/>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7FA3EDA0-CBAC-4750-8E3D-3D82BF426CC6}"/>
            </a:ext>
          </a:extLst>
        </xdr:cNvPr>
        <xdr:cNvSpPr/>
      </xdr:nvSpPr>
      <xdr:spPr>
        <a:xfrm>
          <a:off x="3213100" y="888365"/>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C8573-9C2A-4967-AC64-59F197D1A6DA}"/>
            </a:ext>
          </a:extLst>
        </xdr:cNvPr>
        <xdr:cNvSpPr/>
      </xdr:nvSpPr>
      <xdr:spPr>
        <a:xfrm>
          <a:off x="4584700" y="907415"/>
          <a:ext cx="18224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86666C-A591-43BA-94CB-6C709E5D3BD5}"/>
            </a:ext>
          </a:extLst>
        </xdr:cNvPr>
        <xdr:cNvSpPr/>
      </xdr:nvSpPr>
      <xdr:spPr>
        <a:xfrm>
          <a:off x="6407150" y="907415"/>
          <a:ext cx="11366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CDD28E6A-8A01-4E90-8391-454C0CBBFA0A}"/>
            </a:ext>
          </a:extLst>
        </xdr:cNvPr>
        <xdr:cNvSpPr/>
      </xdr:nvSpPr>
      <xdr:spPr>
        <a:xfrm>
          <a:off x="7607300" y="920750"/>
          <a:ext cx="57785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62002BEB-7374-425F-AE23-431EB4285742}"/>
            </a:ext>
          </a:extLst>
        </xdr:cNvPr>
        <xdr:cNvSpPr/>
      </xdr:nvSpPr>
      <xdr:spPr>
        <a:xfrm>
          <a:off x="4584700" y="1651000"/>
          <a:ext cx="18224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a:extLst>
            <a:ext uri="{FF2B5EF4-FFF2-40B4-BE49-F238E27FC236}">
              <a16:creationId xmlns:a16="http://schemas.microsoft.com/office/drawing/2014/main" id="{B6B283C0-1755-44E0-B0B6-46D31E44C935}"/>
            </a:ext>
          </a:extLst>
        </xdr:cNvPr>
        <xdr:cNvSpPr/>
      </xdr:nvSpPr>
      <xdr:spPr>
        <a:xfrm>
          <a:off x="6470650" y="1651000"/>
          <a:ext cx="30861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19CC8A7A-E149-4599-AC6D-986529B30885}"/>
            </a:ext>
          </a:extLst>
        </xdr:cNvPr>
        <xdr:cNvSpPr/>
      </xdr:nvSpPr>
      <xdr:spPr>
        <a:xfrm>
          <a:off x="9969500" y="856615"/>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F8C00C2E-DC5B-428D-87C0-E3CE2A92228B}"/>
            </a:ext>
          </a:extLst>
        </xdr:cNvPr>
        <xdr:cNvSpPr/>
      </xdr:nvSpPr>
      <xdr:spPr>
        <a:xfrm>
          <a:off x="10210800" y="920750"/>
          <a:ext cx="120015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DE72C0A6-1324-4B2A-8362-32F5DB3F6224}"/>
            </a:ext>
          </a:extLst>
        </xdr:cNvPr>
        <xdr:cNvSpPr/>
      </xdr:nvSpPr>
      <xdr:spPr>
        <a:xfrm>
          <a:off x="10210800" y="117475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CE7300-096C-4BE1-9A03-DB185B06C464}"/>
            </a:ext>
          </a:extLst>
        </xdr:cNvPr>
        <xdr:cNvSpPr/>
      </xdr:nvSpPr>
      <xdr:spPr>
        <a:xfrm>
          <a:off x="10210800" y="1491615"/>
          <a:ext cx="13081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2DB018E1-C3F3-43DE-A692-7A5E83E02387}"/>
            </a:ext>
          </a:extLst>
        </xdr:cNvPr>
        <xdr:cNvCxnSpPr/>
      </xdr:nvCxnSpPr>
      <xdr:spPr>
        <a:xfrm flipH="1">
          <a:off x="10052050" y="10026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06EC7309-8FCF-415D-9E2B-FB91EC19FE82}"/>
            </a:ext>
          </a:extLst>
        </xdr:cNvPr>
        <xdr:cNvSpPr/>
      </xdr:nvSpPr>
      <xdr:spPr>
        <a:xfrm>
          <a:off x="10106025" y="95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A25F3A-6964-40F3-8C62-1519E51C5D6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272DDA12-F84C-497A-AE9B-33014C12B300}"/>
            </a:ext>
          </a:extLst>
        </xdr:cNvPr>
        <xdr:cNvCxnSpPr/>
      </xdr:nvCxnSpPr>
      <xdr:spPr>
        <a:xfrm>
          <a:off x="10131425" y="147320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3B0C04-EA5B-4825-9294-F355FD4E98A9}"/>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11ACE24C-DCB5-4A12-B77E-443B115F27E9}"/>
            </a:ext>
          </a:extLst>
        </xdr:cNvPr>
        <xdr:cNvCxnSpPr/>
      </xdr:nvCxnSpPr>
      <xdr:spPr>
        <a:xfrm flipV="1">
          <a:off x="10131425" y="169799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6134B4-4C66-4896-B22A-F1117EA55C0A}"/>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175"/>
    <xdr:sp macro="" textlink="">
      <xdr:nvSpPr>
        <xdr:cNvPr id="29" name="テキスト ボックス 28">
          <a:extLst>
            <a:ext uri="{FF2B5EF4-FFF2-40B4-BE49-F238E27FC236}">
              <a16:creationId xmlns:a16="http://schemas.microsoft.com/office/drawing/2014/main" id="{3D25B104-2F9E-42A8-9827-9DAB2E418056}"/>
            </a:ext>
          </a:extLst>
        </xdr:cNvPr>
        <xdr:cNvSpPr txBox="1"/>
      </xdr:nvSpPr>
      <xdr:spPr>
        <a:xfrm>
          <a:off x="641350" y="26924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7810"/>
    <xdr:sp macro="" textlink="">
      <xdr:nvSpPr>
        <xdr:cNvPr id="30" name="テキスト ボックス 29">
          <a:extLst>
            <a:ext uri="{FF2B5EF4-FFF2-40B4-BE49-F238E27FC236}">
              <a16:creationId xmlns:a16="http://schemas.microsoft.com/office/drawing/2014/main" id="{F7DE026B-801B-45D2-9139-18E65C833391}"/>
            </a:ext>
          </a:extLst>
        </xdr:cNvPr>
        <xdr:cNvSpPr txBox="1"/>
      </xdr:nvSpPr>
      <xdr:spPr>
        <a:xfrm>
          <a:off x="641350" y="29972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37FB3ECE-AA77-4019-BF0C-5A742499BA43}"/>
            </a:ext>
          </a:extLst>
        </xdr:cNvPr>
        <xdr:cNvSpPr txBox="1"/>
      </xdr:nvSpPr>
      <xdr:spPr>
        <a:xfrm>
          <a:off x="641350" y="33020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5905"/>
    <xdr:sp macro="" textlink="">
      <xdr:nvSpPr>
        <xdr:cNvPr id="32" name="テキスト ボックス 31">
          <a:extLst>
            <a:ext uri="{FF2B5EF4-FFF2-40B4-BE49-F238E27FC236}">
              <a16:creationId xmlns:a16="http://schemas.microsoft.com/office/drawing/2014/main" id="{FBACFB84-46CA-47A5-AE71-00436ED71B33}"/>
            </a:ext>
          </a:extLst>
        </xdr:cNvPr>
        <xdr:cNvSpPr txBox="1"/>
      </xdr:nvSpPr>
      <xdr:spPr>
        <a:xfrm>
          <a:off x="641350" y="361251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2FE51-8EC3-4014-8703-6854EA46B297}"/>
            </a:ext>
          </a:extLst>
        </xdr:cNvPr>
        <xdr:cNvSpPr/>
      </xdr:nvSpPr>
      <xdr:spPr>
        <a:xfrm>
          <a:off x="6858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C8F240D8-9E39-4DE5-A7B2-E5610627112B}"/>
            </a:ext>
          </a:extLst>
        </xdr:cNvPr>
        <xdr:cNvSpPr/>
      </xdr:nvSpPr>
      <xdr:spPr>
        <a:xfrm>
          <a:off x="8128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456C46-07BA-4E60-BDA1-6C7D2206E8AC}"/>
            </a:ext>
          </a:extLst>
        </xdr:cNvPr>
        <xdr:cNvSpPr/>
      </xdr:nvSpPr>
      <xdr:spPr>
        <a:xfrm>
          <a:off x="8128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8892E171-93E4-4223-9A76-BDF620A043BA}"/>
            </a:ext>
          </a:extLst>
        </xdr:cNvPr>
        <xdr:cNvSpPr/>
      </xdr:nvSpPr>
      <xdr:spPr>
        <a:xfrm>
          <a:off x="17145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49A8AF-0EA5-4418-BF53-5875DA4FAA6B}"/>
            </a:ext>
          </a:extLst>
        </xdr:cNvPr>
        <xdr:cNvSpPr/>
      </xdr:nvSpPr>
      <xdr:spPr>
        <a:xfrm>
          <a:off x="17145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4EAAE1F0-6C23-4CF9-8D49-AD377739BB19}"/>
            </a:ext>
          </a:extLst>
        </xdr:cNvPr>
        <xdr:cNvSpPr/>
      </xdr:nvSpPr>
      <xdr:spPr>
        <a:xfrm>
          <a:off x="2743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84F31D-39AE-4917-B3CF-9690536B211F}"/>
            </a:ext>
          </a:extLst>
        </xdr:cNvPr>
        <xdr:cNvSpPr/>
      </xdr:nvSpPr>
      <xdr:spPr>
        <a:xfrm>
          <a:off x="2743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BAFF8F12-F20B-429A-8038-E65A688B92B4}"/>
            </a:ext>
          </a:extLst>
        </xdr:cNvPr>
        <xdr:cNvSpPr/>
      </xdr:nvSpPr>
      <xdr:spPr>
        <a:xfrm>
          <a:off x="6858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4790"/>
    <xdr:sp macro="" textlink="">
      <xdr:nvSpPr>
        <xdr:cNvPr id="41" name="テキスト ボックス 40">
          <a:extLst>
            <a:ext uri="{FF2B5EF4-FFF2-40B4-BE49-F238E27FC236}">
              <a16:creationId xmlns:a16="http://schemas.microsoft.com/office/drawing/2014/main" id="{543DB00F-9E23-4471-AF10-4C61A1D7FEDE}"/>
            </a:ext>
          </a:extLst>
        </xdr:cNvPr>
        <xdr:cNvSpPr txBox="1"/>
      </xdr:nvSpPr>
      <xdr:spPr>
        <a:xfrm>
          <a:off x="6667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a:extLst>
            <a:ext uri="{FF2B5EF4-FFF2-40B4-BE49-F238E27FC236}">
              <a16:creationId xmlns:a16="http://schemas.microsoft.com/office/drawing/2014/main" id="{528231F8-2053-434C-98A2-85ACCA2772B5}"/>
            </a:ext>
          </a:extLst>
        </xdr:cNvPr>
        <xdr:cNvCxnSpPr/>
      </xdr:nvCxnSpPr>
      <xdr:spPr>
        <a:xfrm>
          <a:off x="6858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8445"/>
    <xdr:sp macro="" textlink="">
      <xdr:nvSpPr>
        <xdr:cNvPr id="43" name="テキスト ボックス 42">
          <a:extLst>
            <a:ext uri="{FF2B5EF4-FFF2-40B4-BE49-F238E27FC236}">
              <a16:creationId xmlns:a16="http://schemas.microsoft.com/office/drawing/2014/main" id="{02C32BFC-18C0-4F03-A0AB-6D22586D7C2F}"/>
            </a:ext>
          </a:extLst>
        </xdr:cNvPr>
        <xdr:cNvSpPr txBox="1"/>
      </xdr:nvSpPr>
      <xdr:spPr>
        <a:xfrm>
          <a:off x="27559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19C8131D-2E47-4489-A84D-99164B47FC6E}"/>
            </a:ext>
          </a:extLst>
        </xdr:cNvPr>
        <xdr:cNvCxnSpPr/>
      </xdr:nvCxnSpPr>
      <xdr:spPr>
        <a:xfrm>
          <a:off x="685800" y="70269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121285</xdr:rowOff>
    </xdr:from>
    <xdr:ext cx="463550" cy="254635"/>
    <xdr:sp macro="" textlink="">
      <xdr:nvSpPr>
        <xdr:cNvPr id="45" name="テキスト ボックス 44">
          <a:extLst>
            <a:ext uri="{FF2B5EF4-FFF2-40B4-BE49-F238E27FC236}">
              <a16:creationId xmlns:a16="http://schemas.microsoft.com/office/drawing/2014/main" id="{895F3069-2E90-4E03-8541-9A4F109E6CD4}"/>
            </a:ext>
          </a:extLst>
        </xdr:cNvPr>
        <xdr:cNvSpPr txBox="1"/>
      </xdr:nvSpPr>
      <xdr:spPr>
        <a:xfrm>
          <a:off x="27559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6" name="直線コネクタ 45">
          <a:extLst>
            <a:ext uri="{FF2B5EF4-FFF2-40B4-BE49-F238E27FC236}">
              <a16:creationId xmlns:a16="http://schemas.microsoft.com/office/drawing/2014/main" id="{FEA7F581-A045-48F0-84BA-FA6ABAB14186}"/>
            </a:ext>
          </a:extLst>
        </xdr:cNvPr>
        <xdr:cNvCxnSpPr/>
      </xdr:nvCxnSpPr>
      <xdr:spPr>
        <a:xfrm>
          <a:off x="685800" y="6712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137160</xdr:rowOff>
    </xdr:from>
    <xdr:ext cx="403225" cy="258445"/>
    <xdr:sp macro="" textlink="">
      <xdr:nvSpPr>
        <xdr:cNvPr id="47" name="テキスト ボックス 46">
          <a:extLst>
            <a:ext uri="{FF2B5EF4-FFF2-40B4-BE49-F238E27FC236}">
              <a16:creationId xmlns:a16="http://schemas.microsoft.com/office/drawing/2014/main" id="{FE547028-E18A-48B9-AC81-0DBF96BE316A}"/>
            </a:ext>
          </a:extLst>
        </xdr:cNvPr>
        <xdr:cNvSpPr txBox="1"/>
      </xdr:nvSpPr>
      <xdr:spPr>
        <a:xfrm>
          <a:off x="339725" y="6576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91A2510B-6692-40AF-A99F-F303E0364A49}"/>
            </a:ext>
          </a:extLst>
        </xdr:cNvPr>
        <xdr:cNvCxnSpPr/>
      </xdr:nvCxnSpPr>
      <xdr:spPr>
        <a:xfrm>
          <a:off x="6858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154305</xdr:rowOff>
    </xdr:from>
    <xdr:ext cx="403225" cy="254635"/>
    <xdr:sp macro="" textlink="">
      <xdr:nvSpPr>
        <xdr:cNvPr id="49" name="テキスト ボックス 48">
          <a:extLst>
            <a:ext uri="{FF2B5EF4-FFF2-40B4-BE49-F238E27FC236}">
              <a16:creationId xmlns:a16="http://schemas.microsoft.com/office/drawing/2014/main" id="{E6CFC36F-40F8-4ECC-B152-13E38E26305F}"/>
            </a:ext>
          </a:extLst>
        </xdr:cNvPr>
        <xdr:cNvSpPr txBox="1"/>
      </xdr:nvSpPr>
      <xdr:spPr>
        <a:xfrm>
          <a:off x="339725" y="626300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B0220068-BE1B-40DA-874A-D111E6396D26}"/>
            </a:ext>
          </a:extLst>
        </xdr:cNvPr>
        <xdr:cNvCxnSpPr/>
      </xdr:nvCxnSpPr>
      <xdr:spPr>
        <a:xfrm>
          <a:off x="685800" y="6085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165100</xdr:rowOff>
    </xdr:from>
    <xdr:ext cx="403225" cy="257810"/>
    <xdr:sp macro="" textlink="">
      <xdr:nvSpPr>
        <xdr:cNvPr id="51" name="テキスト ボックス 50">
          <a:extLst>
            <a:ext uri="{FF2B5EF4-FFF2-40B4-BE49-F238E27FC236}">
              <a16:creationId xmlns:a16="http://schemas.microsoft.com/office/drawing/2014/main" id="{37AEDD71-B76B-482B-BE52-E47492684434}"/>
            </a:ext>
          </a:extLst>
        </xdr:cNvPr>
        <xdr:cNvSpPr txBox="1"/>
      </xdr:nvSpPr>
      <xdr:spPr>
        <a:xfrm>
          <a:off x="339725" y="594360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647C2137-3F21-48FD-BA3B-AA99614895FB}"/>
            </a:ext>
          </a:extLst>
        </xdr:cNvPr>
        <xdr:cNvCxnSpPr/>
      </xdr:nvCxnSpPr>
      <xdr:spPr>
        <a:xfrm>
          <a:off x="685800" y="5771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58445"/>
    <xdr:sp macro="" textlink="">
      <xdr:nvSpPr>
        <xdr:cNvPr id="53" name="テキスト ボックス 52">
          <a:extLst>
            <a:ext uri="{FF2B5EF4-FFF2-40B4-BE49-F238E27FC236}">
              <a16:creationId xmlns:a16="http://schemas.microsoft.com/office/drawing/2014/main" id="{5436EBB9-7D11-4D6A-934E-F3773D9A84A1}"/>
            </a:ext>
          </a:extLst>
        </xdr:cNvPr>
        <xdr:cNvSpPr txBox="1"/>
      </xdr:nvSpPr>
      <xdr:spPr>
        <a:xfrm>
          <a:off x="339725" y="5628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3ECEE28A-4F44-4557-9C71-0B4EB051C0B4}"/>
            </a:ext>
          </a:extLst>
        </xdr:cNvPr>
        <xdr:cNvCxnSpPr/>
      </xdr:nvCxnSpPr>
      <xdr:spPr>
        <a:xfrm>
          <a:off x="685800" y="54508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5270"/>
    <xdr:sp macro="" textlink="">
      <xdr:nvSpPr>
        <xdr:cNvPr id="55" name="テキスト ボックス 54">
          <a:extLst>
            <a:ext uri="{FF2B5EF4-FFF2-40B4-BE49-F238E27FC236}">
              <a16:creationId xmlns:a16="http://schemas.microsoft.com/office/drawing/2014/main" id="{A2FAEAB8-B642-4EE5-A286-4368923D5F59}"/>
            </a:ext>
          </a:extLst>
        </xdr:cNvPr>
        <xdr:cNvSpPr txBox="1"/>
      </xdr:nvSpPr>
      <xdr:spPr>
        <a:xfrm>
          <a:off x="384810" y="531431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F056B6-51D2-4466-9386-3B0C65154535}"/>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75565</xdr:rowOff>
    </xdr:to>
    <xdr:sp macro="" textlink="">
      <xdr:nvSpPr>
        <xdr:cNvPr id="57" name="【図書館】&#10;有形固定資産減価償却率グラフ枠">
          <a:extLst>
            <a:ext uri="{FF2B5EF4-FFF2-40B4-BE49-F238E27FC236}">
              <a16:creationId xmlns:a16="http://schemas.microsoft.com/office/drawing/2014/main" id="{8250C38A-A026-45AB-8C4A-5B06B1EABB56}"/>
            </a:ext>
          </a:extLst>
        </xdr:cNvPr>
        <xdr:cNvSpPr/>
      </xdr:nvSpPr>
      <xdr:spPr>
        <a:xfrm>
          <a:off x="6858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144145</xdr:rowOff>
    </xdr:from>
    <xdr:to>
      <xdr:col>24</xdr:col>
      <xdr:colOff>62865</xdr:colOff>
      <xdr:row>41</xdr:row>
      <xdr:rowOff>73025</xdr:rowOff>
    </xdr:to>
    <xdr:cxnSp macro="">
      <xdr:nvCxnSpPr>
        <xdr:cNvPr id="58" name="直線コネクタ 57">
          <a:extLst>
            <a:ext uri="{FF2B5EF4-FFF2-40B4-BE49-F238E27FC236}">
              <a16:creationId xmlns:a16="http://schemas.microsoft.com/office/drawing/2014/main" id="{A1E06F39-131B-4C44-B9D4-1DEB536DDA23}"/>
            </a:ext>
          </a:extLst>
        </xdr:cNvPr>
        <xdr:cNvCxnSpPr/>
      </xdr:nvCxnSpPr>
      <xdr:spPr>
        <a:xfrm flipV="1">
          <a:off x="4177665" y="559244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76200</xdr:rowOff>
    </xdr:from>
    <xdr:ext cx="403860" cy="255905"/>
    <xdr:sp macro="" textlink="">
      <xdr:nvSpPr>
        <xdr:cNvPr id="59" name="【図書館】&#10;有形固定資産減価償却率最小値テキスト">
          <a:extLst>
            <a:ext uri="{FF2B5EF4-FFF2-40B4-BE49-F238E27FC236}">
              <a16:creationId xmlns:a16="http://schemas.microsoft.com/office/drawing/2014/main" id="{3AA8DB69-58B3-40A3-81F2-A8731A659A72}"/>
            </a:ext>
          </a:extLst>
        </xdr:cNvPr>
        <xdr:cNvSpPr txBox="1"/>
      </xdr:nvSpPr>
      <xdr:spPr>
        <a:xfrm>
          <a:off x="4216400" y="684530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73025</xdr:rowOff>
    </xdr:from>
    <xdr:to>
      <xdr:col>24</xdr:col>
      <xdr:colOff>152400</xdr:colOff>
      <xdr:row>41</xdr:row>
      <xdr:rowOff>73025</xdr:rowOff>
    </xdr:to>
    <xdr:cxnSp macro="">
      <xdr:nvCxnSpPr>
        <xdr:cNvPr id="60" name="直線コネクタ 59">
          <a:extLst>
            <a:ext uri="{FF2B5EF4-FFF2-40B4-BE49-F238E27FC236}">
              <a16:creationId xmlns:a16="http://schemas.microsoft.com/office/drawing/2014/main" id="{1CDC72D3-ABA9-4F5B-9117-3C4DFEC3B3B9}"/>
            </a:ext>
          </a:extLst>
        </xdr:cNvPr>
        <xdr:cNvCxnSpPr/>
      </xdr:nvCxnSpPr>
      <xdr:spPr>
        <a:xfrm>
          <a:off x="4108450" y="6842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91440</xdr:rowOff>
    </xdr:from>
    <xdr:ext cx="339090" cy="257810"/>
    <xdr:sp macro="" textlink="">
      <xdr:nvSpPr>
        <xdr:cNvPr id="61" name="【図書館】&#10;有形固定資産減価償却率最大値テキスト">
          <a:extLst>
            <a:ext uri="{FF2B5EF4-FFF2-40B4-BE49-F238E27FC236}">
              <a16:creationId xmlns:a16="http://schemas.microsoft.com/office/drawing/2014/main" id="{37F24812-0CDC-456F-A0B9-1D64E4DA558B}"/>
            </a:ext>
          </a:extLst>
        </xdr:cNvPr>
        <xdr:cNvSpPr txBox="1"/>
      </xdr:nvSpPr>
      <xdr:spPr>
        <a:xfrm>
          <a:off x="4216400" y="53746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144145</xdr:rowOff>
    </xdr:from>
    <xdr:to>
      <xdr:col>24</xdr:col>
      <xdr:colOff>152400</xdr:colOff>
      <xdr:row>33</xdr:row>
      <xdr:rowOff>144145</xdr:rowOff>
    </xdr:to>
    <xdr:cxnSp macro="">
      <xdr:nvCxnSpPr>
        <xdr:cNvPr id="62" name="直線コネクタ 61">
          <a:extLst>
            <a:ext uri="{FF2B5EF4-FFF2-40B4-BE49-F238E27FC236}">
              <a16:creationId xmlns:a16="http://schemas.microsoft.com/office/drawing/2014/main" id="{0D0C9432-5BB3-4079-B292-840E16AEA08E}"/>
            </a:ext>
          </a:extLst>
        </xdr:cNvPr>
        <xdr:cNvCxnSpPr/>
      </xdr:nvCxnSpPr>
      <xdr:spPr>
        <a:xfrm>
          <a:off x="4108450" y="55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155575</xdr:rowOff>
    </xdr:from>
    <xdr:ext cx="403860" cy="254635"/>
    <xdr:sp macro="" textlink="">
      <xdr:nvSpPr>
        <xdr:cNvPr id="63" name="【図書館】&#10;有形固定資産減価償却率平均値テキスト">
          <a:extLst>
            <a:ext uri="{FF2B5EF4-FFF2-40B4-BE49-F238E27FC236}">
              <a16:creationId xmlns:a16="http://schemas.microsoft.com/office/drawing/2014/main" id="{3F818C80-43D4-4995-AAD3-EF35D5FCCF05}"/>
            </a:ext>
          </a:extLst>
        </xdr:cNvPr>
        <xdr:cNvSpPr txBox="1"/>
      </xdr:nvSpPr>
      <xdr:spPr>
        <a:xfrm>
          <a:off x="4216400" y="5934075"/>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64" name="フローチャート: 判断 63">
          <a:extLst>
            <a:ext uri="{FF2B5EF4-FFF2-40B4-BE49-F238E27FC236}">
              <a16:creationId xmlns:a16="http://schemas.microsoft.com/office/drawing/2014/main" id="{1BB43FCA-FCCD-4E6C-9BA0-C87A96B62CCD}"/>
            </a:ext>
          </a:extLst>
        </xdr:cNvPr>
        <xdr:cNvSpPr/>
      </xdr:nvSpPr>
      <xdr:spPr>
        <a:xfrm>
          <a:off x="4127500" y="607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46355</xdr:rowOff>
    </xdr:to>
    <xdr:sp macro="" textlink="">
      <xdr:nvSpPr>
        <xdr:cNvPr id="65" name="フローチャート: 判断 64">
          <a:extLst>
            <a:ext uri="{FF2B5EF4-FFF2-40B4-BE49-F238E27FC236}">
              <a16:creationId xmlns:a16="http://schemas.microsoft.com/office/drawing/2014/main" id="{1B9253F5-44CD-4425-B1F9-272A78026181}"/>
            </a:ext>
          </a:extLst>
        </xdr:cNvPr>
        <xdr:cNvSpPr/>
      </xdr:nvSpPr>
      <xdr:spPr>
        <a:xfrm>
          <a:off x="3384550" y="60604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66" name="フローチャート: 判断 65">
          <a:extLst>
            <a:ext uri="{FF2B5EF4-FFF2-40B4-BE49-F238E27FC236}">
              <a16:creationId xmlns:a16="http://schemas.microsoft.com/office/drawing/2014/main" id="{14873049-81DD-489C-BB85-669B6E10EE2B}"/>
            </a:ext>
          </a:extLst>
        </xdr:cNvPr>
        <xdr:cNvSpPr/>
      </xdr:nvSpPr>
      <xdr:spPr>
        <a:xfrm>
          <a:off x="257175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15240</xdr:rowOff>
    </xdr:from>
    <xdr:to>
      <xdr:col>10</xdr:col>
      <xdr:colOff>165100</xdr:colOff>
      <xdr:row>37</xdr:row>
      <xdr:rowOff>117475</xdr:rowOff>
    </xdr:to>
    <xdr:sp macro="" textlink="">
      <xdr:nvSpPr>
        <xdr:cNvPr id="67" name="フローチャート: 判断 66">
          <a:extLst>
            <a:ext uri="{FF2B5EF4-FFF2-40B4-BE49-F238E27FC236}">
              <a16:creationId xmlns:a16="http://schemas.microsoft.com/office/drawing/2014/main" id="{2758BAA0-3812-461A-9CE4-BBE1D9212BEA}"/>
            </a:ext>
          </a:extLst>
        </xdr:cNvPr>
        <xdr:cNvSpPr/>
      </xdr:nvSpPr>
      <xdr:spPr>
        <a:xfrm>
          <a:off x="1778000" y="6123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8" name="フローチャート: 判断 67">
          <a:extLst>
            <a:ext uri="{FF2B5EF4-FFF2-40B4-BE49-F238E27FC236}">
              <a16:creationId xmlns:a16="http://schemas.microsoft.com/office/drawing/2014/main" id="{9CC263DE-CA89-46CB-8D0E-F3A6685E9D84}"/>
            </a:ext>
          </a:extLst>
        </xdr:cNvPr>
        <xdr:cNvSpPr/>
      </xdr:nvSpPr>
      <xdr:spPr>
        <a:xfrm>
          <a:off x="984250" y="6108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9" name="テキスト ボックス 68">
          <a:extLst>
            <a:ext uri="{FF2B5EF4-FFF2-40B4-BE49-F238E27FC236}">
              <a16:creationId xmlns:a16="http://schemas.microsoft.com/office/drawing/2014/main" id="{15377DA7-DCB3-414E-B3E1-05A49052E47F}"/>
            </a:ext>
          </a:extLst>
        </xdr:cNvPr>
        <xdr:cNvSpPr txBox="1"/>
      </xdr:nvSpPr>
      <xdr:spPr>
        <a:xfrm>
          <a:off x="40068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8445"/>
    <xdr:sp macro="" textlink="">
      <xdr:nvSpPr>
        <xdr:cNvPr id="70" name="テキスト ボックス 69">
          <a:extLst>
            <a:ext uri="{FF2B5EF4-FFF2-40B4-BE49-F238E27FC236}">
              <a16:creationId xmlns:a16="http://schemas.microsoft.com/office/drawing/2014/main" id="{F0F38351-7BBD-4325-A76A-62ECD4B24941}"/>
            </a:ext>
          </a:extLst>
        </xdr:cNvPr>
        <xdr:cNvSpPr txBox="1"/>
      </xdr:nvSpPr>
      <xdr:spPr>
        <a:xfrm>
          <a:off x="32543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8445"/>
    <xdr:sp macro="" textlink="">
      <xdr:nvSpPr>
        <xdr:cNvPr id="71" name="テキスト ボックス 70">
          <a:extLst>
            <a:ext uri="{FF2B5EF4-FFF2-40B4-BE49-F238E27FC236}">
              <a16:creationId xmlns:a16="http://schemas.microsoft.com/office/drawing/2014/main" id="{41921F04-99E2-4013-A04F-CE965337EE67}"/>
            </a:ext>
          </a:extLst>
        </xdr:cNvPr>
        <xdr:cNvSpPr txBox="1"/>
      </xdr:nvSpPr>
      <xdr:spPr>
        <a:xfrm>
          <a:off x="24511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72" name="テキスト ボックス 71">
          <a:extLst>
            <a:ext uri="{FF2B5EF4-FFF2-40B4-BE49-F238E27FC236}">
              <a16:creationId xmlns:a16="http://schemas.microsoft.com/office/drawing/2014/main" id="{F74A9ED6-ED35-4EC9-A982-D77E06423718}"/>
            </a:ext>
          </a:extLst>
        </xdr:cNvPr>
        <xdr:cNvSpPr txBox="1"/>
      </xdr:nvSpPr>
      <xdr:spPr>
        <a:xfrm>
          <a:off x="1657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8445"/>
    <xdr:sp macro="" textlink="">
      <xdr:nvSpPr>
        <xdr:cNvPr id="73" name="テキスト ボックス 72">
          <a:extLst>
            <a:ext uri="{FF2B5EF4-FFF2-40B4-BE49-F238E27FC236}">
              <a16:creationId xmlns:a16="http://schemas.microsoft.com/office/drawing/2014/main" id="{7581DDF3-9539-4DC5-A99D-5796DB342489}"/>
            </a:ext>
          </a:extLst>
        </xdr:cNvPr>
        <xdr:cNvSpPr txBox="1"/>
      </xdr:nvSpPr>
      <xdr:spPr>
        <a:xfrm>
          <a:off x="854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120015</xdr:rowOff>
    </xdr:from>
    <xdr:to>
      <xdr:col>24</xdr:col>
      <xdr:colOff>114300</xdr:colOff>
      <xdr:row>40</xdr:row>
      <xdr:rowOff>50165</xdr:rowOff>
    </xdr:to>
    <xdr:sp macro="" textlink="">
      <xdr:nvSpPr>
        <xdr:cNvPr id="74" name="楕円 73">
          <a:extLst>
            <a:ext uri="{FF2B5EF4-FFF2-40B4-BE49-F238E27FC236}">
              <a16:creationId xmlns:a16="http://schemas.microsoft.com/office/drawing/2014/main" id="{BA1D19C9-FAC7-4FA8-91E2-A5B848262C17}"/>
            </a:ext>
          </a:extLst>
        </xdr:cNvPr>
        <xdr:cNvSpPr/>
      </xdr:nvSpPr>
      <xdr:spPr>
        <a:xfrm>
          <a:off x="4127500" y="6558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97790</xdr:rowOff>
    </xdr:from>
    <xdr:ext cx="403860" cy="255270"/>
    <xdr:sp macro="" textlink="">
      <xdr:nvSpPr>
        <xdr:cNvPr id="75" name="【図書館】&#10;有形固定資産減価償却率該当値テキスト">
          <a:extLst>
            <a:ext uri="{FF2B5EF4-FFF2-40B4-BE49-F238E27FC236}">
              <a16:creationId xmlns:a16="http://schemas.microsoft.com/office/drawing/2014/main" id="{0237933C-2C6E-4F3C-BFA9-391DC4BDF6EB}"/>
            </a:ext>
          </a:extLst>
        </xdr:cNvPr>
        <xdr:cNvSpPr txBox="1"/>
      </xdr:nvSpPr>
      <xdr:spPr>
        <a:xfrm>
          <a:off x="4216400" y="653669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116840</xdr:rowOff>
    </xdr:from>
    <xdr:to>
      <xdr:col>20</xdr:col>
      <xdr:colOff>38100</xdr:colOff>
      <xdr:row>40</xdr:row>
      <xdr:rowOff>46355</xdr:rowOff>
    </xdr:to>
    <xdr:sp macro="" textlink="">
      <xdr:nvSpPr>
        <xdr:cNvPr id="76" name="楕円 75">
          <a:extLst>
            <a:ext uri="{FF2B5EF4-FFF2-40B4-BE49-F238E27FC236}">
              <a16:creationId xmlns:a16="http://schemas.microsoft.com/office/drawing/2014/main" id="{79E39F6D-1FAD-4D1B-99EC-07C832652958}"/>
            </a:ext>
          </a:extLst>
        </xdr:cNvPr>
        <xdr:cNvSpPr/>
      </xdr:nvSpPr>
      <xdr:spPr>
        <a:xfrm>
          <a:off x="3384550" y="655574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39</xdr:row>
      <xdr:rowOff>165100</xdr:rowOff>
    </xdr:from>
    <xdr:to>
      <xdr:col>24</xdr:col>
      <xdr:colOff>63500</xdr:colOff>
      <xdr:row>39</xdr:row>
      <xdr:rowOff>165100</xdr:rowOff>
    </xdr:to>
    <xdr:cxnSp macro="">
      <xdr:nvCxnSpPr>
        <xdr:cNvPr id="77" name="直線コネクタ 76">
          <a:extLst>
            <a:ext uri="{FF2B5EF4-FFF2-40B4-BE49-F238E27FC236}">
              <a16:creationId xmlns:a16="http://schemas.microsoft.com/office/drawing/2014/main" id="{0C703D76-CC1B-42A9-8D2A-BEF8C4C8AF10}"/>
            </a:ext>
          </a:extLst>
        </xdr:cNvPr>
        <xdr:cNvCxnSpPr/>
      </xdr:nvCxnSpPr>
      <xdr:spPr>
        <a:xfrm>
          <a:off x="3425825" y="660400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84455</xdr:rowOff>
    </xdr:from>
    <xdr:to>
      <xdr:col>15</xdr:col>
      <xdr:colOff>101600</xdr:colOff>
      <xdr:row>40</xdr:row>
      <xdr:rowOff>13970</xdr:rowOff>
    </xdr:to>
    <xdr:sp macro="" textlink="">
      <xdr:nvSpPr>
        <xdr:cNvPr id="78" name="楕円 77">
          <a:extLst>
            <a:ext uri="{FF2B5EF4-FFF2-40B4-BE49-F238E27FC236}">
              <a16:creationId xmlns:a16="http://schemas.microsoft.com/office/drawing/2014/main" id="{0BCE6293-DB7B-4F35-8B69-11549F8579CE}"/>
            </a:ext>
          </a:extLst>
        </xdr:cNvPr>
        <xdr:cNvSpPr/>
      </xdr:nvSpPr>
      <xdr:spPr>
        <a:xfrm>
          <a:off x="2571750" y="65233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134620</xdr:rowOff>
    </xdr:from>
    <xdr:to>
      <xdr:col>19</xdr:col>
      <xdr:colOff>174625</xdr:colOff>
      <xdr:row>39</xdr:row>
      <xdr:rowOff>165100</xdr:rowOff>
    </xdr:to>
    <xdr:cxnSp macro="">
      <xdr:nvCxnSpPr>
        <xdr:cNvPr id="79" name="直線コネクタ 78">
          <a:extLst>
            <a:ext uri="{FF2B5EF4-FFF2-40B4-BE49-F238E27FC236}">
              <a16:creationId xmlns:a16="http://schemas.microsoft.com/office/drawing/2014/main" id="{7E6303CF-692F-4FA3-BFA4-F2A6F65B9F2A}"/>
            </a:ext>
          </a:extLst>
        </xdr:cNvPr>
        <xdr:cNvCxnSpPr/>
      </xdr:nvCxnSpPr>
      <xdr:spPr>
        <a:xfrm>
          <a:off x="2622550" y="657352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54610</xdr:rowOff>
    </xdr:from>
    <xdr:to>
      <xdr:col>10</xdr:col>
      <xdr:colOff>165100</xdr:colOff>
      <xdr:row>39</xdr:row>
      <xdr:rowOff>155575</xdr:rowOff>
    </xdr:to>
    <xdr:sp macro="" textlink="">
      <xdr:nvSpPr>
        <xdr:cNvPr id="80" name="楕円 79">
          <a:extLst>
            <a:ext uri="{FF2B5EF4-FFF2-40B4-BE49-F238E27FC236}">
              <a16:creationId xmlns:a16="http://schemas.microsoft.com/office/drawing/2014/main" id="{D63D4BA6-E1C4-49BB-BF18-35F9CE7248C0}"/>
            </a:ext>
          </a:extLst>
        </xdr:cNvPr>
        <xdr:cNvSpPr/>
      </xdr:nvSpPr>
      <xdr:spPr>
        <a:xfrm>
          <a:off x="1778000" y="6493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105410</xdr:rowOff>
    </xdr:from>
    <xdr:to>
      <xdr:col>15</xdr:col>
      <xdr:colOff>50800</xdr:colOff>
      <xdr:row>39</xdr:row>
      <xdr:rowOff>134620</xdr:rowOff>
    </xdr:to>
    <xdr:cxnSp macro="">
      <xdr:nvCxnSpPr>
        <xdr:cNvPr id="81" name="直線コネクタ 80">
          <a:extLst>
            <a:ext uri="{FF2B5EF4-FFF2-40B4-BE49-F238E27FC236}">
              <a16:creationId xmlns:a16="http://schemas.microsoft.com/office/drawing/2014/main" id="{7F2B8CD4-BEA1-443B-904E-AAC107D19A60}"/>
            </a:ext>
          </a:extLst>
        </xdr:cNvPr>
        <xdr:cNvCxnSpPr/>
      </xdr:nvCxnSpPr>
      <xdr:spPr>
        <a:xfrm>
          <a:off x="1828800" y="654431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22225</xdr:rowOff>
    </xdr:from>
    <xdr:to>
      <xdr:col>6</xdr:col>
      <xdr:colOff>38100</xdr:colOff>
      <xdr:row>39</xdr:row>
      <xdr:rowOff>123825</xdr:rowOff>
    </xdr:to>
    <xdr:sp macro="" textlink="">
      <xdr:nvSpPr>
        <xdr:cNvPr id="82" name="楕円 81">
          <a:extLst>
            <a:ext uri="{FF2B5EF4-FFF2-40B4-BE49-F238E27FC236}">
              <a16:creationId xmlns:a16="http://schemas.microsoft.com/office/drawing/2014/main" id="{9578970F-CDCC-43EB-86A8-0770FB51E8A6}"/>
            </a:ext>
          </a:extLst>
        </xdr:cNvPr>
        <xdr:cNvSpPr/>
      </xdr:nvSpPr>
      <xdr:spPr>
        <a:xfrm>
          <a:off x="984250" y="6461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39</xdr:row>
      <xdr:rowOff>73025</xdr:rowOff>
    </xdr:from>
    <xdr:to>
      <xdr:col>10</xdr:col>
      <xdr:colOff>114300</xdr:colOff>
      <xdr:row>39</xdr:row>
      <xdr:rowOff>105410</xdr:rowOff>
    </xdr:to>
    <xdr:cxnSp macro="">
      <xdr:nvCxnSpPr>
        <xdr:cNvPr id="83" name="直線コネクタ 82">
          <a:extLst>
            <a:ext uri="{FF2B5EF4-FFF2-40B4-BE49-F238E27FC236}">
              <a16:creationId xmlns:a16="http://schemas.microsoft.com/office/drawing/2014/main" id="{FFB785C2-8ACE-41FC-8568-49A954422896}"/>
            </a:ext>
          </a:extLst>
        </xdr:cNvPr>
        <xdr:cNvCxnSpPr/>
      </xdr:nvCxnSpPr>
      <xdr:spPr>
        <a:xfrm>
          <a:off x="1025525" y="651192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62865</xdr:rowOff>
    </xdr:from>
    <xdr:ext cx="405130" cy="255270"/>
    <xdr:sp macro="" textlink="">
      <xdr:nvSpPr>
        <xdr:cNvPr id="84" name="n_1aveValue【図書館】&#10;有形固定資産減価償却率">
          <a:extLst>
            <a:ext uri="{FF2B5EF4-FFF2-40B4-BE49-F238E27FC236}">
              <a16:creationId xmlns:a16="http://schemas.microsoft.com/office/drawing/2014/main" id="{2D81E627-ADAD-4E05-9F87-B66B06E17E73}"/>
            </a:ext>
          </a:extLst>
        </xdr:cNvPr>
        <xdr:cNvSpPr txBox="1"/>
      </xdr:nvSpPr>
      <xdr:spPr>
        <a:xfrm>
          <a:off x="3239135" y="58413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141605</xdr:rowOff>
    </xdr:from>
    <xdr:ext cx="402590" cy="258445"/>
    <xdr:sp macro="" textlink="">
      <xdr:nvSpPr>
        <xdr:cNvPr id="85" name="n_2aveValue【図書館】&#10;有形固定資産減価償却率">
          <a:extLst>
            <a:ext uri="{FF2B5EF4-FFF2-40B4-BE49-F238E27FC236}">
              <a16:creationId xmlns:a16="http://schemas.microsoft.com/office/drawing/2014/main" id="{7EDB662E-F919-4CFA-B333-30B3028D4426}"/>
            </a:ext>
          </a:extLst>
        </xdr:cNvPr>
        <xdr:cNvSpPr txBox="1"/>
      </xdr:nvSpPr>
      <xdr:spPr>
        <a:xfrm>
          <a:off x="2439035" y="59201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133350</xdr:rowOff>
    </xdr:from>
    <xdr:ext cx="402590" cy="255905"/>
    <xdr:sp macro="" textlink="">
      <xdr:nvSpPr>
        <xdr:cNvPr id="86" name="n_3aveValue【図書館】&#10;有形固定資産減価償却率">
          <a:extLst>
            <a:ext uri="{FF2B5EF4-FFF2-40B4-BE49-F238E27FC236}">
              <a16:creationId xmlns:a16="http://schemas.microsoft.com/office/drawing/2014/main" id="{F649FB2E-8673-44E0-9A87-7D7A4A0C1E5A}"/>
            </a:ext>
          </a:extLst>
        </xdr:cNvPr>
        <xdr:cNvSpPr txBox="1"/>
      </xdr:nvSpPr>
      <xdr:spPr>
        <a:xfrm>
          <a:off x="1645285" y="591185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110490</xdr:rowOff>
    </xdr:from>
    <xdr:ext cx="402590" cy="255905"/>
    <xdr:sp macro="" textlink="">
      <xdr:nvSpPr>
        <xdr:cNvPr id="87" name="n_4aveValue【図書館】&#10;有形固定資産減価償却率">
          <a:extLst>
            <a:ext uri="{FF2B5EF4-FFF2-40B4-BE49-F238E27FC236}">
              <a16:creationId xmlns:a16="http://schemas.microsoft.com/office/drawing/2014/main" id="{F5A61F7C-2342-421D-BBA8-3A751839E477}"/>
            </a:ext>
          </a:extLst>
        </xdr:cNvPr>
        <xdr:cNvSpPr txBox="1"/>
      </xdr:nvSpPr>
      <xdr:spPr>
        <a:xfrm>
          <a:off x="851535" y="58889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38100</xdr:rowOff>
    </xdr:from>
    <xdr:ext cx="405130" cy="258445"/>
    <xdr:sp macro="" textlink="">
      <xdr:nvSpPr>
        <xdr:cNvPr id="88" name="n_1mainValue【図書館】&#10;有形固定資産減価償却率">
          <a:extLst>
            <a:ext uri="{FF2B5EF4-FFF2-40B4-BE49-F238E27FC236}">
              <a16:creationId xmlns:a16="http://schemas.microsoft.com/office/drawing/2014/main" id="{37317219-F520-4D85-8C6E-FE7CCC37F938}"/>
            </a:ext>
          </a:extLst>
        </xdr:cNvPr>
        <xdr:cNvSpPr txBox="1"/>
      </xdr:nvSpPr>
      <xdr:spPr>
        <a:xfrm>
          <a:off x="3239135" y="6642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5715</xdr:rowOff>
    </xdr:from>
    <xdr:ext cx="402590" cy="255905"/>
    <xdr:sp macro="" textlink="">
      <xdr:nvSpPr>
        <xdr:cNvPr id="89" name="n_2mainValue【図書館】&#10;有形固定資産減価償却率">
          <a:extLst>
            <a:ext uri="{FF2B5EF4-FFF2-40B4-BE49-F238E27FC236}">
              <a16:creationId xmlns:a16="http://schemas.microsoft.com/office/drawing/2014/main" id="{6D1FBC4F-D2A2-482B-B801-3896411967E0}"/>
            </a:ext>
          </a:extLst>
        </xdr:cNvPr>
        <xdr:cNvSpPr txBox="1"/>
      </xdr:nvSpPr>
      <xdr:spPr>
        <a:xfrm>
          <a:off x="2439035" y="660971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146685</xdr:rowOff>
    </xdr:from>
    <xdr:ext cx="402590" cy="258445"/>
    <xdr:sp macro="" textlink="">
      <xdr:nvSpPr>
        <xdr:cNvPr id="90" name="n_3mainValue【図書館】&#10;有形固定資産減価償却率">
          <a:extLst>
            <a:ext uri="{FF2B5EF4-FFF2-40B4-BE49-F238E27FC236}">
              <a16:creationId xmlns:a16="http://schemas.microsoft.com/office/drawing/2014/main" id="{8AF91273-C833-4763-9D04-D26B2F364682}"/>
            </a:ext>
          </a:extLst>
        </xdr:cNvPr>
        <xdr:cNvSpPr txBox="1"/>
      </xdr:nvSpPr>
      <xdr:spPr>
        <a:xfrm>
          <a:off x="1645285" y="65855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114300</xdr:rowOff>
    </xdr:from>
    <xdr:ext cx="402590" cy="258445"/>
    <xdr:sp macro="" textlink="">
      <xdr:nvSpPr>
        <xdr:cNvPr id="91" name="n_4mainValue【図書館】&#10;有形固定資産減価償却率">
          <a:extLst>
            <a:ext uri="{FF2B5EF4-FFF2-40B4-BE49-F238E27FC236}">
              <a16:creationId xmlns:a16="http://schemas.microsoft.com/office/drawing/2014/main" id="{AD1126F1-17AB-4B88-859F-C9A4C393A8A8}"/>
            </a:ext>
          </a:extLst>
        </xdr:cNvPr>
        <xdr:cNvSpPr txBox="1"/>
      </xdr:nvSpPr>
      <xdr:spPr>
        <a:xfrm>
          <a:off x="851535" y="65532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FCD7E3-FE5C-484E-8A05-2ACD341A432E}"/>
            </a:ext>
          </a:extLst>
        </xdr:cNvPr>
        <xdr:cNvSpPr/>
      </xdr:nvSpPr>
      <xdr:spPr>
        <a:xfrm>
          <a:off x="595630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3" name="正方形/長方形 92">
          <a:extLst>
            <a:ext uri="{FF2B5EF4-FFF2-40B4-BE49-F238E27FC236}">
              <a16:creationId xmlns:a16="http://schemas.microsoft.com/office/drawing/2014/main" id="{6016107D-3639-441E-AF88-715CEDA39A9D}"/>
            </a:ext>
          </a:extLst>
        </xdr:cNvPr>
        <xdr:cNvSpPr/>
      </xdr:nvSpPr>
      <xdr:spPr>
        <a:xfrm>
          <a:off x="60642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3420EB-71E7-499A-BA27-27A977086378}"/>
            </a:ext>
          </a:extLst>
        </xdr:cNvPr>
        <xdr:cNvSpPr/>
      </xdr:nvSpPr>
      <xdr:spPr>
        <a:xfrm>
          <a:off x="60642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5" name="正方形/長方形 94">
          <a:extLst>
            <a:ext uri="{FF2B5EF4-FFF2-40B4-BE49-F238E27FC236}">
              <a16:creationId xmlns:a16="http://schemas.microsoft.com/office/drawing/2014/main" id="{9323953B-0AE9-4C59-B749-B39E05D14438}"/>
            </a:ext>
          </a:extLst>
        </xdr:cNvPr>
        <xdr:cNvSpPr/>
      </xdr:nvSpPr>
      <xdr:spPr>
        <a:xfrm>
          <a:off x="69850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37C47B-D4AB-4E2E-AB67-6150F13ED406}"/>
            </a:ext>
          </a:extLst>
        </xdr:cNvPr>
        <xdr:cNvSpPr/>
      </xdr:nvSpPr>
      <xdr:spPr>
        <a:xfrm>
          <a:off x="69850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7" name="正方形/長方形 96">
          <a:extLst>
            <a:ext uri="{FF2B5EF4-FFF2-40B4-BE49-F238E27FC236}">
              <a16:creationId xmlns:a16="http://schemas.microsoft.com/office/drawing/2014/main" id="{29326915-8EA9-4307-9479-2C18A081CF12}"/>
            </a:ext>
          </a:extLst>
        </xdr:cNvPr>
        <xdr:cNvSpPr/>
      </xdr:nvSpPr>
      <xdr:spPr>
        <a:xfrm>
          <a:off x="8013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97F5308-38B6-4D7F-9B91-D63E161CEC35}"/>
            </a:ext>
          </a:extLst>
        </xdr:cNvPr>
        <xdr:cNvSpPr/>
      </xdr:nvSpPr>
      <xdr:spPr>
        <a:xfrm>
          <a:off x="8013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75565</xdr:rowOff>
    </xdr:to>
    <xdr:sp macro="" textlink="">
      <xdr:nvSpPr>
        <xdr:cNvPr id="99" name="正方形/長方形 98">
          <a:extLst>
            <a:ext uri="{FF2B5EF4-FFF2-40B4-BE49-F238E27FC236}">
              <a16:creationId xmlns:a16="http://schemas.microsoft.com/office/drawing/2014/main" id="{43AFC267-249F-4B14-AE9E-4A25DFEBCFA0}"/>
            </a:ext>
          </a:extLst>
        </xdr:cNvPr>
        <xdr:cNvSpPr/>
      </xdr:nvSpPr>
      <xdr:spPr>
        <a:xfrm>
          <a:off x="595630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4790"/>
    <xdr:sp macro="" textlink="">
      <xdr:nvSpPr>
        <xdr:cNvPr id="100" name="テキスト ボックス 99">
          <a:extLst>
            <a:ext uri="{FF2B5EF4-FFF2-40B4-BE49-F238E27FC236}">
              <a16:creationId xmlns:a16="http://schemas.microsoft.com/office/drawing/2014/main" id="{41CED306-CE1F-4778-90B8-8929EC390948}"/>
            </a:ext>
          </a:extLst>
        </xdr:cNvPr>
        <xdr:cNvSpPr txBox="1"/>
      </xdr:nvSpPr>
      <xdr:spPr>
        <a:xfrm>
          <a:off x="591820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1" name="直線コネクタ 100">
          <a:extLst>
            <a:ext uri="{FF2B5EF4-FFF2-40B4-BE49-F238E27FC236}">
              <a16:creationId xmlns:a16="http://schemas.microsoft.com/office/drawing/2014/main" id="{A7194082-5EDA-479A-B16D-AF73BFAA42AD}"/>
            </a:ext>
          </a:extLst>
        </xdr:cNvPr>
        <xdr:cNvCxnSpPr/>
      </xdr:nvCxnSpPr>
      <xdr:spPr>
        <a:xfrm>
          <a:off x="5956300" y="7339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132715</xdr:rowOff>
    </xdr:from>
    <xdr:to>
      <xdr:col>59</xdr:col>
      <xdr:colOff>50800</xdr:colOff>
      <xdr:row>41</xdr:row>
      <xdr:rowOff>132715</xdr:rowOff>
    </xdr:to>
    <xdr:cxnSp macro="">
      <xdr:nvCxnSpPr>
        <xdr:cNvPr id="102" name="直線コネクタ 101">
          <a:extLst>
            <a:ext uri="{FF2B5EF4-FFF2-40B4-BE49-F238E27FC236}">
              <a16:creationId xmlns:a16="http://schemas.microsoft.com/office/drawing/2014/main" id="{D42580C6-AA8F-4E62-A88B-7688C6533C94}"/>
            </a:ext>
          </a:extLst>
        </xdr:cNvPr>
        <xdr:cNvCxnSpPr/>
      </xdr:nvCxnSpPr>
      <xdr:spPr>
        <a:xfrm>
          <a:off x="5956300" y="69018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7810"/>
    <xdr:sp macro="" textlink="">
      <xdr:nvSpPr>
        <xdr:cNvPr id="103" name="テキスト ボックス 102">
          <a:extLst>
            <a:ext uri="{FF2B5EF4-FFF2-40B4-BE49-F238E27FC236}">
              <a16:creationId xmlns:a16="http://schemas.microsoft.com/office/drawing/2014/main" id="{4AD79579-004C-471D-B497-6C27313E5E94}"/>
            </a:ext>
          </a:extLst>
        </xdr:cNvPr>
        <xdr:cNvSpPr txBox="1"/>
      </xdr:nvSpPr>
      <xdr:spPr>
        <a:xfrm>
          <a:off x="5527040" y="67665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F144404-2688-4250-9CE8-A0A7A7F2646F}"/>
            </a:ext>
          </a:extLst>
        </xdr:cNvPr>
        <xdr:cNvCxnSpPr/>
      </xdr:nvCxnSpPr>
      <xdr:spPr>
        <a:xfrm>
          <a:off x="5956300" y="6457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47625</xdr:rowOff>
    </xdr:from>
    <xdr:ext cx="463550" cy="258445"/>
    <xdr:sp macro="" textlink="">
      <xdr:nvSpPr>
        <xdr:cNvPr id="105" name="テキスト ボックス 104">
          <a:extLst>
            <a:ext uri="{FF2B5EF4-FFF2-40B4-BE49-F238E27FC236}">
              <a16:creationId xmlns:a16="http://schemas.microsoft.com/office/drawing/2014/main" id="{F3426942-DC54-4619-B1DB-261D5202C12F}"/>
            </a:ext>
          </a:extLst>
        </xdr:cNvPr>
        <xdr:cNvSpPr txBox="1"/>
      </xdr:nvSpPr>
      <xdr:spPr>
        <a:xfrm>
          <a:off x="5527040" y="63214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75565</xdr:rowOff>
    </xdr:from>
    <xdr:to>
      <xdr:col>59</xdr:col>
      <xdr:colOff>50800</xdr:colOff>
      <xdr:row>36</xdr:row>
      <xdr:rowOff>75565</xdr:rowOff>
    </xdr:to>
    <xdr:cxnSp macro="">
      <xdr:nvCxnSpPr>
        <xdr:cNvPr id="106" name="直線コネクタ 105">
          <a:extLst>
            <a:ext uri="{FF2B5EF4-FFF2-40B4-BE49-F238E27FC236}">
              <a16:creationId xmlns:a16="http://schemas.microsoft.com/office/drawing/2014/main" id="{13031F17-77EC-470A-B6E6-EC7FB6012FAB}"/>
            </a:ext>
          </a:extLst>
        </xdr:cNvPr>
        <xdr:cNvCxnSpPr/>
      </xdr:nvCxnSpPr>
      <xdr:spPr>
        <a:xfrm>
          <a:off x="5956300" y="60191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8445"/>
    <xdr:sp macro="" textlink="">
      <xdr:nvSpPr>
        <xdr:cNvPr id="107" name="テキスト ボックス 106">
          <a:extLst>
            <a:ext uri="{FF2B5EF4-FFF2-40B4-BE49-F238E27FC236}">
              <a16:creationId xmlns:a16="http://schemas.microsoft.com/office/drawing/2014/main" id="{101F9835-9144-4136-AA10-BF13D4611CB7}"/>
            </a:ext>
          </a:extLst>
        </xdr:cNvPr>
        <xdr:cNvSpPr txBox="1"/>
      </xdr:nvSpPr>
      <xdr:spPr>
        <a:xfrm>
          <a:off x="5527040" y="58839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132715</xdr:rowOff>
    </xdr:from>
    <xdr:to>
      <xdr:col>59</xdr:col>
      <xdr:colOff>50800</xdr:colOff>
      <xdr:row>33</xdr:row>
      <xdr:rowOff>132715</xdr:rowOff>
    </xdr:to>
    <xdr:cxnSp macro="">
      <xdr:nvCxnSpPr>
        <xdr:cNvPr id="108" name="直線コネクタ 107">
          <a:extLst>
            <a:ext uri="{FF2B5EF4-FFF2-40B4-BE49-F238E27FC236}">
              <a16:creationId xmlns:a16="http://schemas.microsoft.com/office/drawing/2014/main" id="{4C50691C-6529-4D54-A80F-992A1C9D43DC}"/>
            </a:ext>
          </a:extLst>
        </xdr:cNvPr>
        <xdr:cNvCxnSpPr/>
      </xdr:nvCxnSpPr>
      <xdr:spPr>
        <a:xfrm>
          <a:off x="5956300" y="5581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7810"/>
    <xdr:sp macro="" textlink="">
      <xdr:nvSpPr>
        <xdr:cNvPr id="109" name="テキスト ボックス 108">
          <a:extLst>
            <a:ext uri="{FF2B5EF4-FFF2-40B4-BE49-F238E27FC236}">
              <a16:creationId xmlns:a16="http://schemas.microsoft.com/office/drawing/2014/main" id="{0E1CAEC2-AA73-475B-B170-6FD643B22E27}"/>
            </a:ext>
          </a:extLst>
        </xdr:cNvPr>
        <xdr:cNvSpPr txBox="1"/>
      </xdr:nvSpPr>
      <xdr:spPr>
        <a:xfrm>
          <a:off x="5527040" y="54457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24DE70-2889-47F8-8A3A-3D15A9E2E8B8}"/>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3550" cy="258445"/>
    <xdr:sp macro="" textlink="">
      <xdr:nvSpPr>
        <xdr:cNvPr id="111" name="テキスト ボックス 110">
          <a:extLst>
            <a:ext uri="{FF2B5EF4-FFF2-40B4-BE49-F238E27FC236}">
              <a16:creationId xmlns:a16="http://schemas.microsoft.com/office/drawing/2014/main" id="{2697A3CC-CD62-49C4-A34F-7E4E8B709BC0}"/>
            </a:ext>
          </a:extLst>
        </xdr:cNvPr>
        <xdr:cNvSpPr txBox="1"/>
      </xdr:nvSpPr>
      <xdr:spPr>
        <a:xfrm>
          <a:off x="5527040" y="50006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75565</xdr:rowOff>
    </xdr:to>
    <xdr:sp macro="" textlink="">
      <xdr:nvSpPr>
        <xdr:cNvPr id="112" name="【図書館】&#10;一人当たり面積グラフ枠">
          <a:extLst>
            <a:ext uri="{FF2B5EF4-FFF2-40B4-BE49-F238E27FC236}">
              <a16:creationId xmlns:a16="http://schemas.microsoft.com/office/drawing/2014/main" id="{7923EEAF-39E7-4C6C-9E09-735914444AD3}"/>
            </a:ext>
          </a:extLst>
        </xdr:cNvPr>
        <xdr:cNvSpPr/>
      </xdr:nvSpPr>
      <xdr:spPr>
        <a:xfrm>
          <a:off x="595630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35</xdr:row>
      <xdr:rowOff>78105</xdr:rowOff>
    </xdr:from>
    <xdr:to>
      <xdr:col>54</xdr:col>
      <xdr:colOff>174625</xdr:colOff>
      <xdr:row>41</xdr:row>
      <xdr:rowOff>23495</xdr:rowOff>
    </xdr:to>
    <xdr:cxnSp macro="">
      <xdr:nvCxnSpPr>
        <xdr:cNvPr id="113" name="直線コネクタ 112">
          <a:extLst>
            <a:ext uri="{FF2B5EF4-FFF2-40B4-BE49-F238E27FC236}">
              <a16:creationId xmlns:a16="http://schemas.microsoft.com/office/drawing/2014/main" id="{EAE7BBBF-C0EB-499B-86FC-1DCC274944DB}"/>
            </a:ext>
          </a:extLst>
        </xdr:cNvPr>
        <xdr:cNvCxnSpPr/>
      </xdr:nvCxnSpPr>
      <xdr:spPr>
        <a:xfrm flipV="1">
          <a:off x="9426575" y="5856605"/>
          <a:ext cx="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27305</xdr:rowOff>
    </xdr:from>
    <xdr:ext cx="468630" cy="257810"/>
    <xdr:sp macro="" textlink="">
      <xdr:nvSpPr>
        <xdr:cNvPr id="114" name="【図書館】&#10;一人当たり面積最小値テキスト">
          <a:extLst>
            <a:ext uri="{FF2B5EF4-FFF2-40B4-BE49-F238E27FC236}">
              <a16:creationId xmlns:a16="http://schemas.microsoft.com/office/drawing/2014/main" id="{F45B7013-9A02-482A-991A-5EC5D625B289}"/>
            </a:ext>
          </a:extLst>
        </xdr:cNvPr>
        <xdr:cNvSpPr txBox="1"/>
      </xdr:nvSpPr>
      <xdr:spPr>
        <a:xfrm>
          <a:off x="9467850" y="6796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23495</xdr:rowOff>
    </xdr:from>
    <xdr:to>
      <xdr:col>55</xdr:col>
      <xdr:colOff>88900</xdr:colOff>
      <xdr:row>41</xdr:row>
      <xdr:rowOff>23495</xdr:rowOff>
    </xdr:to>
    <xdr:cxnSp macro="">
      <xdr:nvCxnSpPr>
        <xdr:cNvPr id="115" name="直線コネクタ 114">
          <a:extLst>
            <a:ext uri="{FF2B5EF4-FFF2-40B4-BE49-F238E27FC236}">
              <a16:creationId xmlns:a16="http://schemas.microsoft.com/office/drawing/2014/main" id="{64A1AC5C-BAE5-48E5-B4E2-0EAEA5914861}"/>
            </a:ext>
          </a:extLst>
        </xdr:cNvPr>
        <xdr:cNvCxnSpPr/>
      </xdr:nvCxnSpPr>
      <xdr:spPr>
        <a:xfrm>
          <a:off x="9359900" y="6792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25400</xdr:rowOff>
    </xdr:from>
    <xdr:ext cx="468630" cy="257810"/>
    <xdr:sp macro="" textlink="">
      <xdr:nvSpPr>
        <xdr:cNvPr id="116" name="【図書館】&#10;一人当たり面積最大値テキスト">
          <a:extLst>
            <a:ext uri="{FF2B5EF4-FFF2-40B4-BE49-F238E27FC236}">
              <a16:creationId xmlns:a16="http://schemas.microsoft.com/office/drawing/2014/main" id="{E2462A1A-BBC0-4674-83CB-8308863BB17F}"/>
            </a:ext>
          </a:extLst>
        </xdr:cNvPr>
        <xdr:cNvSpPr txBox="1"/>
      </xdr:nvSpPr>
      <xdr:spPr>
        <a:xfrm>
          <a:off x="9467850" y="5638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78105</xdr:rowOff>
    </xdr:from>
    <xdr:to>
      <xdr:col>55</xdr:col>
      <xdr:colOff>88900</xdr:colOff>
      <xdr:row>35</xdr:row>
      <xdr:rowOff>78105</xdr:rowOff>
    </xdr:to>
    <xdr:cxnSp macro="">
      <xdr:nvCxnSpPr>
        <xdr:cNvPr id="117" name="直線コネクタ 116">
          <a:extLst>
            <a:ext uri="{FF2B5EF4-FFF2-40B4-BE49-F238E27FC236}">
              <a16:creationId xmlns:a16="http://schemas.microsoft.com/office/drawing/2014/main" id="{F703F385-D44E-4155-A027-96E15E40321C}"/>
            </a:ext>
          </a:extLst>
        </xdr:cNvPr>
        <xdr:cNvCxnSpPr/>
      </xdr:nvCxnSpPr>
      <xdr:spPr>
        <a:xfrm>
          <a:off x="9359900" y="5856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25400</xdr:rowOff>
    </xdr:from>
    <xdr:ext cx="468630" cy="257810"/>
    <xdr:sp macro="" textlink="">
      <xdr:nvSpPr>
        <xdr:cNvPr id="118" name="【図書館】&#10;一人当たり面積平均値テキスト">
          <a:extLst>
            <a:ext uri="{FF2B5EF4-FFF2-40B4-BE49-F238E27FC236}">
              <a16:creationId xmlns:a16="http://schemas.microsoft.com/office/drawing/2014/main" id="{2C2C59CB-F38F-4C63-828D-AAB86157FCFB}"/>
            </a:ext>
          </a:extLst>
        </xdr:cNvPr>
        <xdr:cNvSpPr txBox="1"/>
      </xdr:nvSpPr>
      <xdr:spPr>
        <a:xfrm>
          <a:off x="9467850" y="646430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103505</xdr:rowOff>
    </xdr:to>
    <xdr:sp macro="" textlink="">
      <xdr:nvSpPr>
        <xdr:cNvPr id="119" name="フローチャート: 判断 118">
          <a:extLst>
            <a:ext uri="{FF2B5EF4-FFF2-40B4-BE49-F238E27FC236}">
              <a16:creationId xmlns:a16="http://schemas.microsoft.com/office/drawing/2014/main" id="{C71EE461-96CE-4E4F-AD15-70E5A84A8310}"/>
            </a:ext>
          </a:extLst>
        </xdr:cNvPr>
        <xdr:cNvSpPr/>
      </xdr:nvSpPr>
      <xdr:spPr>
        <a:xfrm>
          <a:off x="9398000" y="66065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10795</xdr:rowOff>
    </xdr:from>
    <xdr:to>
      <xdr:col>50</xdr:col>
      <xdr:colOff>165100</xdr:colOff>
      <xdr:row>40</xdr:row>
      <xdr:rowOff>112395</xdr:rowOff>
    </xdr:to>
    <xdr:sp macro="" textlink="">
      <xdr:nvSpPr>
        <xdr:cNvPr id="120" name="フローチャート: 判断 119">
          <a:extLst>
            <a:ext uri="{FF2B5EF4-FFF2-40B4-BE49-F238E27FC236}">
              <a16:creationId xmlns:a16="http://schemas.microsoft.com/office/drawing/2014/main" id="{9B80B6E8-9422-4C62-B16C-962A64B7D85E}"/>
            </a:ext>
          </a:extLst>
        </xdr:cNvPr>
        <xdr:cNvSpPr/>
      </xdr:nvSpPr>
      <xdr:spPr>
        <a:xfrm>
          <a:off x="86360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33655</xdr:rowOff>
    </xdr:from>
    <xdr:to>
      <xdr:col>46</xdr:col>
      <xdr:colOff>38100</xdr:colOff>
      <xdr:row>40</xdr:row>
      <xdr:rowOff>135255</xdr:rowOff>
    </xdr:to>
    <xdr:sp macro="" textlink="">
      <xdr:nvSpPr>
        <xdr:cNvPr id="121" name="フローチャート: 判断 120">
          <a:extLst>
            <a:ext uri="{FF2B5EF4-FFF2-40B4-BE49-F238E27FC236}">
              <a16:creationId xmlns:a16="http://schemas.microsoft.com/office/drawing/2014/main" id="{5EE7EDC4-A3D4-49B4-A664-1D623F7F5BDA}"/>
            </a:ext>
          </a:extLst>
        </xdr:cNvPr>
        <xdr:cNvSpPr/>
      </xdr:nvSpPr>
      <xdr:spPr>
        <a:xfrm>
          <a:off x="7842250" y="6637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33655</xdr:rowOff>
    </xdr:from>
    <xdr:to>
      <xdr:col>41</xdr:col>
      <xdr:colOff>101600</xdr:colOff>
      <xdr:row>40</xdr:row>
      <xdr:rowOff>135255</xdr:rowOff>
    </xdr:to>
    <xdr:sp macro="" textlink="">
      <xdr:nvSpPr>
        <xdr:cNvPr id="122" name="フローチャート: 判断 121">
          <a:extLst>
            <a:ext uri="{FF2B5EF4-FFF2-40B4-BE49-F238E27FC236}">
              <a16:creationId xmlns:a16="http://schemas.microsoft.com/office/drawing/2014/main" id="{56CAE550-AFF2-40BB-8D54-9ECC12C50244}"/>
            </a:ext>
          </a:extLst>
        </xdr:cNvPr>
        <xdr:cNvSpPr/>
      </xdr:nvSpPr>
      <xdr:spPr>
        <a:xfrm>
          <a:off x="702945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33655</xdr:rowOff>
    </xdr:from>
    <xdr:to>
      <xdr:col>36</xdr:col>
      <xdr:colOff>165100</xdr:colOff>
      <xdr:row>40</xdr:row>
      <xdr:rowOff>135255</xdr:rowOff>
    </xdr:to>
    <xdr:sp macro="" textlink="">
      <xdr:nvSpPr>
        <xdr:cNvPr id="123" name="フローチャート: 判断 122">
          <a:extLst>
            <a:ext uri="{FF2B5EF4-FFF2-40B4-BE49-F238E27FC236}">
              <a16:creationId xmlns:a16="http://schemas.microsoft.com/office/drawing/2014/main" id="{DA468DEE-F396-46F0-B602-B256B2D22E28}"/>
            </a:ext>
          </a:extLst>
        </xdr:cNvPr>
        <xdr:cNvSpPr/>
      </xdr:nvSpPr>
      <xdr:spPr>
        <a:xfrm>
          <a:off x="6235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24" name="テキスト ボックス 123">
          <a:extLst>
            <a:ext uri="{FF2B5EF4-FFF2-40B4-BE49-F238E27FC236}">
              <a16:creationId xmlns:a16="http://schemas.microsoft.com/office/drawing/2014/main" id="{CE982FDB-7D3A-491B-B4E9-6856730E88DD}"/>
            </a:ext>
          </a:extLst>
        </xdr:cNvPr>
        <xdr:cNvSpPr txBox="1"/>
      </xdr:nvSpPr>
      <xdr:spPr>
        <a:xfrm>
          <a:off x="92583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25" name="テキスト ボックス 124">
          <a:extLst>
            <a:ext uri="{FF2B5EF4-FFF2-40B4-BE49-F238E27FC236}">
              <a16:creationId xmlns:a16="http://schemas.microsoft.com/office/drawing/2014/main" id="{34E095B3-1B2B-412B-BFB0-9E76E9ADB420}"/>
            </a:ext>
          </a:extLst>
        </xdr:cNvPr>
        <xdr:cNvSpPr txBox="1"/>
      </xdr:nvSpPr>
      <xdr:spPr>
        <a:xfrm>
          <a:off x="8515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8445"/>
    <xdr:sp macro="" textlink="">
      <xdr:nvSpPr>
        <xdr:cNvPr id="126" name="テキスト ボックス 125">
          <a:extLst>
            <a:ext uri="{FF2B5EF4-FFF2-40B4-BE49-F238E27FC236}">
              <a16:creationId xmlns:a16="http://schemas.microsoft.com/office/drawing/2014/main" id="{5412B1B4-AB4F-412F-BD6C-74532855F481}"/>
            </a:ext>
          </a:extLst>
        </xdr:cNvPr>
        <xdr:cNvSpPr txBox="1"/>
      </xdr:nvSpPr>
      <xdr:spPr>
        <a:xfrm>
          <a:off x="7712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8445"/>
    <xdr:sp macro="" textlink="">
      <xdr:nvSpPr>
        <xdr:cNvPr id="127" name="テキスト ボックス 126">
          <a:extLst>
            <a:ext uri="{FF2B5EF4-FFF2-40B4-BE49-F238E27FC236}">
              <a16:creationId xmlns:a16="http://schemas.microsoft.com/office/drawing/2014/main" id="{F8E936A1-F224-4219-B1A0-59095F422223}"/>
            </a:ext>
          </a:extLst>
        </xdr:cNvPr>
        <xdr:cNvSpPr txBox="1"/>
      </xdr:nvSpPr>
      <xdr:spPr>
        <a:xfrm>
          <a:off x="690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28" name="テキスト ボックス 127">
          <a:extLst>
            <a:ext uri="{FF2B5EF4-FFF2-40B4-BE49-F238E27FC236}">
              <a16:creationId xmlns:a16="http://schemas.microsoft.com/office/drawing/2014/main" id="{6749C3AA-16CD-40B5-8533-D2F84CA85EBF}"/>
            </a:ext>
          </a:extLst>
        </xdr:cNvPr>
        <xdr:cNvSpPr txBox="1"/>
      </xdr:nvSpPr>
      <xdr:spPr>
        <a:xfrm>
          <a:off x="6115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102235</xdr:rowOff>
    </xdr:from>
    <xdr:to>
      <xdr:col>55</xdr:col>
      <xdr:colOff>50800</xdr:colOff>
      <xdr:row>41</xdr:row>
      <xdr:rowOff>32385</xdr:rowOff>
    </xdr:to>
    <xdr:sp macro="" textlink="">
      <xdr:nvSpPr>
        <xdr:cNvPr id="129" name="楕円 128">
          <a:extLst>
            <a:ext uri="{FF2B5EF4-FFF2-40B4-BE49-F238E27FC236}">
              <a16:creationId xmlns:a16="http://schemas.microsoft.com/office/drawing/2014/main" id="{1DC39941-14F0-43E5-A7C1-D94E2F50F4B1}"/>
            </a:ext>
          </a:extLst>
        </xdr:cNvPr>
        <xdr:cNvSpPr/>
      </xdr:nvSpPr>
      <xdr:spPr>
        <a:xfrm>
          <a:off x="9398000" y="6706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17780</xdr:rowOff>
    </xdr:from>
    <xdr:ext cx="468630" cy="254635"/>
    <xdr:sp macro="" textlink="">
      <xdr:nvSpPr>
        <xdr:cNvPr id="130" name="【図書館】&#10;一人当たり面積該当値テキスト">
          <a:extLst>
            <a:ext uri="{FF2B5EF4-FFF2-40B4-BE49-F238E27FC236}">
              <a16:creationId xmlns:a16="http://schemas.microsoft.com/office/drawing/2014/main" id="{375BBD85-9886-4EEA-847F-38B52B173208}"/>
            </a:ext>
          </a:extLst>
        </xdr:cNvPr>
        <xdr:cNvSpPr txBox="1"/>
      </xdr:nvSpPr>
      <xdr:spPr>
        <a:xfrm>
          <a:off x="9467850" y="662178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102235</xdr:rowOff>
    </xdr:from>
    <xdr:to>
      <xdr:col>50</xdr:col>
      <xdr:colOff>165100</xdr:colOff>
      <xdr:row>41</xdr:row>
      <xdr:rowOff>32385</xdr:rowOff>
    </xdr:to>
    <xdr:sp macro="" textlink="">
      <xdr:nvSpPr>
        <xdr:cNvPr id="131" name="楕円 130">
          <a:extLst>
            <a:ext uri="{FF2B5EF4-FFF2-40B4-BE49-F238E27FC236}">
              <a16:creationId xmlns:a16="http://schemas.microsoft.com/office/drawing/2014/main" id="{826C680B-EA17-4671-8F7D-27B5DC288804}"/>
            </a:ext>
          </a:extLst>
        </xdr:cNvPr>
        <xdr:cNvSpPr/>
      </xdr:nvSpPr>
      <xdr:spPr>
        <a:xfrm>
          <a:off x="8636000" y="670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153670</xdr:rowOff>
    </xdr:from>
    <xdr:to>
      <xdr:col>55</xdr:col>
      <xdr:colOff>0</xdr:colOff>
      <xdr:row>40</xdr:row>
      <xdr:rowOff>153670</xdr:rowOff>
    </xdr:to>
    <xdr:cxnSp macro="">
      <xdr:nvCxnSpPr>
        <xdr:cNvPr id="132" name="直線コネクタ 131">
          <a:extLst>
            <a:ext uri="{FF2B5EF4-FFF2-40B4-BE49-F238E27FC236}">
              <a16:creationId xmlns:a16="http://schemas.microsoft.com/office/drawing/2014/main" id="{3365CF23-B17C-4854-89BE-EC112F88B611}"/>
            </a:ext>
          </a:extLst>
        </xdr:cNvPr>
        <xdr:cNvCxnSpPr/>
      </xdr:nvCxnSpPr>
      <xdr:spPr>
        <a:xfrm>
          <a:off x="8686800" y="67576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107950</xdr:rowOff>
    </xdr:from>
    <xdr:to>
      <xdr:col>46</xdr:col>
      <xdr:colOff>38100</xdr:colOff>
      <xdr:row>41</xdr:row>
      <xdr:rowOff>38100</xdr:rowOff>
    </xdr:to>
    <xdr:sp macro="" textlink="">
      <xdr:nvSpPr>
        <xdr:cNvPr id="133" name="楕円 132">
          <a:extLst>
            <a:ext uri="{FF2B5EF4-FFF2-40B4-BE49-F238E27FC236}">
              <a16:creationId xmlns:a16="http://schemas.microsoft.com/office/drawing/2014/main" id="{0BF89042-E0BC-4246-AF3C-FB16F898A7A0}"/>
            </a:ext>
          </a:extLst>
        </xdr:cNvPr>
        <xdr:cNvSpPr/>
      </xdr:nvSpPr>
      <xdr:spPr>
        <a:xfrm>
          <a:off x="78422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153670</xdr:rowOff>
    </xdr:from>
    <xdr:to>
      <xdr:col>50</xdr:col>
      <xdr:colOff>114300</xdr:colOff>
      <xdr:row>40</xdr:row>
      <xdr:rowOff>158750</xdr:rowOff>
    </xdr:to>
    <xdr:cxnSp macro="">
      <xdr:nvCxnSpPr>
        <xdr:cNvPr id="134" name="直線コネクタ 133">
          <a:extLst>
            <a:ext uri="{FF2B5EF4-FFF2-40B4-BE49-F238E27FC236}">
              <a16:creationId xmlns:a16="http://schemas.microsoft.com/office/drawing/2014/main" id="{3288EED3-9C8E-47B5-9971-455E225B3995}"/>
            </a:ext>
          </a:extLst>
        </xdr:cNvPr>
        <xdr:cNvCxnSpPr/>
      </xdr:nvCxnSpPr>
      <xdr:spPr>
        <a:xfrm flipV="1">
          <a:off x="7883525" y="675767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107950</xdr:rowOff>
    </xdr:from>
    <xdr:to>
      <xdr:col>41</xdr:col>
      <xdr:colOff>101600</xdr:colOff>
      <xdr:row>41</xdr:row>
      <xdr:rowOff>38100</xdr:rowOff>
    </xdr:to>
    <xdr:sp macro="" textlink="">
      <xdr:nvSpPr>
        <xdr:cNvPr id="135" name="楕円 134">
          <a:extLst>
            <a:ext uri="{FF2B5EF4-FFF2-40B4-BE49-F238E27FC236}">
              <a16:creationId xmlns:a16="http://schemas.microsoft.com/office/drawing/2014/main" id="{95805D18-C7F0-41B3-9107-5067BC3AED26}"/>
            </a:ext>
          </a:extLst>
        </xdr:cNvPr>
        <xdr:cNvSpPr/>
      </xdr:nvSpPr>
      <xdr:spPr>
        <a:xfrm>
          <a:off x="702945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158750</xdr:rowOff>
    </xdr:from>
    <xdr:to>
      <xdr:col>45</xdr:col>
      <xdr:colOff>174625</xdr:colOff>
      <xdr:row>40</xdr:row>
      <xdr:rowOff>158750</xdr:rowOff>
    </xdr:to>
    <xdr:cxnSp macro="">
      <xdr:nvCxnSpPr>
        <xdr:cNvPr id="136" name="直線コネクタ 135">
          <a:extLst>
            <a:ext uri="{FF2B5EF4-FFF2-40B4-BE49-F238E27FC236}">
              <a16:creationId xmlns:a16="http://schemas.microsoft.com/office/drawing/2014/main" id="{D9EA642B-9CD4-4055-8EB4-26549DA4474E}"/>
            </a:ext>
          </a:extLst>
        </xdr:cNvPr>
        <xdr:cNvCxnSpPr/>
      </xdr:nvCxnSpPr>
      <xdr:spPr>
        <a:xfrm>
          <a:off x="7080250" y="676275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7" name="楕円 136">
          <a:extLst>
            <a:ext uri="{FF2B5EF4-FFF2-40B4-BE49-F238E27FC236}">
              <a16:creationId xmlns:a16="http://schemas.microsoft.com/office/drawing/2014/main" id="{64F20A8C-9281-472A-B520-7EFA80706620}"/>
            </a:ext>
          </a:extLst>
        </xdr:cNvPr>
        <xdr:cNvSpPr/>
      </xdr:nvSpPr>
      <xdr:spPr>
        <a:xfrm>
          <a:off x="62357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158750</xdr:rowOff>
    </xdr:to>
    <xdr:cxnSp macro="">
      <xdr:nvCxnSpPr>
        <xdr:cNvPr id="138" name="直線コネクタ 137">
          <a:extLst>
            <a:ext uri="{FF2B5EF4-FFF2-40B4-BE49-F238E27FC236}">
              <a16:creationId xmlns:a16="http://schemas.microsoft.com/office/drawing/2014/main" id="{7EA0EAE8-1F4F-4B10-898A-4B8130089BF1}"/>
            </a:ext>
          </a:extLst>
        </xdr:cNvPr>
        <xdr:cNvCxnSpPr/>
      </xdr:nvCxnSpPr>
      <xdr:spPr>
        <a:xfrm>
          <a:off x="6286500" y="6762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129540</xdr:rowOff>
    </xdr:from>
    <xdr:ext cx="469900" cy="257810"/>
    <xdr:sp macro="" textlink="">
      <xdr:nvSpPr>
        <xdr:cNvPr id="139" name="n_1aveValue【図書館】&#10;一人当たり面積">
          <a:extLst>
            <a:ext uri="{FF2B5EF4-FFF2-40B4-BE49-F238E27FC236}">
              <a16:creationId xmlns:a16="http://schemas.microsoft.com/office/drawing/2014/main" id="{756ECB43-E159-4A65-BE68-C03CCD348BB8}"/>
            </a:ext>
          </a:extLst>
        </xdr:cNvPr>
        <xdr:cNvSpPr txBox="1"/>
      </xdr:nvSpPr>
      <xdr:spPr>
        <a:xfrm>
          <a:off x="8458200" y="6403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152400</xdr:rowOff>
    </xdr:from>
    <xdr:ext cx="466090" cy="257175"/>
    <xdr:sp macro="" textlink="">
      <xdr:nvSpPr>
        <xdr:cNvPr id="140" name="n_2aveValue【図書館】&#10;一人当たり面積">
          <a:extLst>
            <a:ext uri="{FF2B5EF4-FFF2-40B4-BE49-F238E27FC236}">
              <a16:creationId xmlns:a16="http://schemas.microsoft.com/office/drawing/2014/main" id="{7857264D-B902-42A2-93EC-0840B30377E1}"/>
            </a:ext>
          </a:extLst>
        </xdr:cNvPr>
        <xdr:cNvSpPr txBox="1"/>
      </xdr:nvSpPr>
      <xdr:spPr>
        <a:xfrm>
          <a:off x="767715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152400</xdr:rowOff>
    </xdr:from>
    <xdr:ext cx="466090" cy="257175"/>
    <xdr:sp macro="" textlink="">
      <xdr:nvSpPr>
        <xdr:cNvPr id="141" name="n_3aveValue【図書館】&#10;一人当たり面積">
          <a:extLst>
            <a:ext uri="{FF2B5EF4-FFF2-40B4-BE49-F238E27FC236}">
              <a16:creationId xmlns:a16="http://schemas.microsoft.com/office/drawing/2014/main" id="{94D73D12-D052-4293-8E34-85FE8CB40A45}"/>
            </a:ext>
          </a:extLst>
        </xdr:cNvPr>
        <xdr:cNvSpPr txBox="1"/>
      </xdr:nvSpPr>
      <xdr:spPr>
        <a:xfrm>
          <a:off x="686435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152400</xdr:rowOff>
    </xdr:from>
    <xdr:ext cx="466090" cy="257175"/>
    <xdr:sp macro="" textlink="">
      <xdr:nvSpPr>
        <xdr:cNvPr id="142" name="n_4aveValue【図書館】&#10;一人当たり面積">
          <a:extLst>
            <a:ext uri="{FF2B5EF4-FFF2-40B4-BE49-F238E27FC236}">
              <a16:creationId xmlns:a16="http://schemas.microsoft.com/office/drawing/2014/main" id="{32C2C476-964C-4062-9E82-32E2BBF72A50}"/>
            </a:ext>
          </a:extLst>
        </xdr:cNvPr>
        <xdr:cNvSpPr txBox="1"/>
      </xdr:nvSpPr>
      <xdr:spPr>
        <a:xfrm>
          <a:off x="607060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24130</xdr:rowOff>
    </xdr:from>
    <xdr:ext cx="469900" cy="257810"/>
    <xdr:sp macro="" textlink="">
      <xdr:nvSpPr>
        <xdr:cNvPr id="143" name="n_1mainValue【図書館】&#10;一人当たり面積">
          <a:extLst>
            <a:ext uri="{FF2B5EF4-FFF2-40B4-BE49-F238E27FC236}">
              <a16:creationId xmlns:a16="http://schemas.microsoft.com/office/drawing/2014/main" id="{7435F9D7-A5FC-4EF1-A90A-F0BB90A806F8}"/>
            </a:ext>
          </a:extLst>
        </xdr:cNvPr>
        <xdr:cNvSpPr txBox="1"/>
      </xdr:nvSpPr>
      <xdr:spPr>
        <a:xfrm>
          <a:off x="8458200" y="6793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28575</xdr:rowOff>
    </xdr:from>
    <xdr:ext cx="466090" cy="255270"/>
    <xdr:sp macro="" textlink="">
      <xdr:nvSpPr>
        <xdr:cNvPr id="144" name="n_2mainValue【図書館】&#10;一人当たり面積">
          <a:extLst>
            <a:ext uri="{FF2B5EF4-FFF2-40B4-BE49-F238E27FC236}">
              <a16:creationId xmlns:a16="http://schemas.microsoft.com/office/drawing/2014/main" id="{E6377A70-A192-4CA1-AD01-F3F396A9F480}"/>
            </a:ext>
          </a:extLst>
        </xdr:cNvPr>
        <xdr:cNvSpPr txBox="1"/>
      </xdr:nvSpPr>
      <xdr:spPr>
        <a:xfrm>
          <a:off x="767715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28575</xdr:rowOff>
    </xdr:from>
    <xdr:ext cx="466090" cy="255270"/>
    <xdr:sp macro="" textlink="">
      <xdr:nvSpPr>
        <xdr:cNvPr id="145" name="n_3mainValue【図書館】&#10;一人当たり面積">
          <a:extLst>
            <a:ext uri="{FF2B5EF4-FFF2-40B4-BE49-F238E27FC236}">
              <a16:creationId xmlns:a16="http://schemas.microsoft.com/office/drawing/2014/main" id="{C8FBF5B9-39FD-4575-8EC7-C91C9B30AE69}"/>
            </a:ext>
          </a:extLst>
        </xdr:cNvPr>
        <xdr:cNvSpPr txBox="1"/>
      </xdr:nvSpPr>
      <xdr:spPr>
        <a:xfrm>
          <a:off x="686435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28575</xdr:rowOff>
    </xdr:from>
    <xdr:ext cx="466090" cy="255270"/>
    <xdr:sp macro="" textlink="">
      <xdr:nvSpPr>
        <xdr:cNvPr id="146" name="n_4mainValue【図書館】&#10;一人当たり面積">
          <a:extLst>
            <a:ext uri="{FF2B5EF4-FFF2-40B4-BE49-F238E27FC236}">
              <a16:creationId xmlns:a16="http://schemas.microsoft.com/office/drawing/2014/main" id="{624BA2F2-3A43-4338-B3A9-CD4E05B88B56}"/>
            </a:ext>
          </a:extLst>
        </xdr:cNvPr>
        <xdr:cNvSpPr txBox="1"/>
      </xdr:nvSpPr>
      <xdr:spPr>
        <a:xfrm>
          <a:off x="607060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47" name="正方形/長方形 146">
          <a:extLst>
            <a:ext uri="{FF2B5EF4-FFF2-40B4-BE49-F238E27FC236}">
              <a16:creationId xmlns:a16="http://schemas.microsoft.com/office/drawing/2014/main" id="{03532548-D0BD-4BFE-8F67-66820C22097D}"/>
            </a:ext>
          </a:extLst>
        </xdr:cNvPr>
        <xdr:cNvSpPr/>
      </xdr:nvSpPr>
      <xdr:spPr>
        <a:xfrm>
          <a:off x="6858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135C84-894C-47BA-BD9E-ABBDE09C61A5}"/>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83143992-5998-4C8C-882A-1B40D3E04C8E}"/>
            </a:ext>
          </a:extLst>
        </xdr:cNvPr>
        <xdr:cNvSpPr/>
      </xdr:nvSpPr>
      <xdr:spPr>
        <a:xfrm>
          <a:off x="8128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1C1739-6211-4167-98B3-502817BEA948}"/>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B4873B42-FE01-4298-9901-4CBA42131140}"/>
            </a:ext>
          </a:extLst>
        </xdr:cNvPr>
        <xdr:cNvSpPr/>
      </xdr:nvSpPr>
      <xdr:spPr>
        <a:xfrm>
          <a:off x="17145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8B16642-2652-4C5E-8796-2F5FD5092A78}"/>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120015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25FCB955-B2A7-4C9C-8C7B-4C6DF780148A}"/>
            </a:ext>
          </a:extLst>
        </xdr:cNvPr>
        <xdr:cNvSpPr/>
      </xdr:nvSpPr>
      <xdr:spPr>
        <a:xfrm>
          <a:off x="2743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113665</xdr:rowOff>
    </xdr:to>
    <xdr:sp macro="" textlink="">
      <xdr:nvSpPr>
        <xdr:cNvPr id="154" name="正方形/長方形 153">
          <a:extLst>
            <a:ext uri="{FF2B5EF4-FFF2-40B4-BE49-F238E27FC236}">
              <a16:creationId xmlns:a16="http://schemas.microsoft.com/office/drawing/2014/main" id="{82D08ADA-6C51-4535-A730-420AA0C30A18}"/>
            </a:ext>
          </a:extLst>
        </xdr:cNvPr>
        <xdr:cNvSpPr/>
      </xdr:nvSpPr>
      <xdr:spPr>
        <a:xfrm>
          <a:off x="6858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4790"/>
    <xdr:sp macro="" textlink="">
      <xdr:nvSpPr>
        <xdr:cNvPr id="155" name="テキスト ボックス 154">
          <a:extLst>
            <a:ext uri="{FF2B5EF4-FFF2-40B4-BE49-F238E27FC236}">
              <a16:creationId xmlns:a16="http://schemas.microsoft.com/office/drawing/2014/main" id="{B7924B8F-523F-45A5-B31D-C67773B41411}"/>
            </a:ext>
          </a:extLst>
        </xdr:cNvPr>
        <xdr:cNvSpPr txBox="1"/>
      </xdr:nvSpPr>
      <xdr:spPr>
        <a:xfrm>
          <a:off x="6667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6" name="直線コネクタ 155">
          <a:extLst>
            <a:ext uri="{FF2B5EF4-FFF2-40B4-BE49-F238E27FC236}">
              <a16:creationId xmlns:a16="http://schemas.microsoft.com/office/drawing/2014/main" id="{1CD2EED0-71FD-4AB3-8561-EA7F01AD9EA8}"/>
            </a:ext>
          </a:extLst>
        </xdr:cNvPr>
        <xdr:cNvCxnSpPr/>
      </xdr:nvCxnSpPr>
      <xdr:spPr>
        <a:xfrm>
          <a:off x="6858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3550" cy="255905"/>
    <xdr:sp macro="" textlink="">
      <xdr:nvSpPr>
        <xdr:cNvPr id="157" name="テキスト ボックス 156">
          <a:extLst>
            <a:ext uri="{FF2B5EF4-FFF2-40B4-BE49-F238E27FC236}">
              <a16:creationId xmlns:a16="http://schemas.microsoft.com/office/drawing/2014/main" id="{5A24D3B5-4A87-4CA4-9BB6-8C503B9D792B}"/>
            </a:ext>
          </a:extLst>
        </xdr:cNvPr>
        <xdr:cNvSpPr txBox="1"/>
      </xdr:nvSpPr>
      <xdr:spPr>
        <a:xfrm>
          <a:off x="2755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75565</xdr:rowOff>
    </xdr:from>
    <xdr:to>
      <xdr:col>28</xdr:col>
      <xdr:colOff>114300</xdr:colOff>
      <xdr:row>64</xdr:row>
      <xdr:rowOff>75565</xdr:rowOff>
    </xdr:to>
    <xdr:cxnSp macro="">
      <xdr:nvCxnSpPr>
        <xdr:cNvPr id="158" name="直線コネクタ 157">
          <a:extLst>
            <a:ext uri="{FF2B5EF4-FFF2-40B4-BE49-F238E27FC236}">
              <a16:creationId xmlns:a16="http://schemas.microsoft.com/office/drawing/2014/main" id="{5604C387-7028-498C-BC0B-B81A98D4CFD1}"/>
            </a:ext>
          </a:extLst>
        </xdr:cNvPr>
        <xdr:cNvCxnSpPr/>
      </xdr:nvCxnSpPr>
      <xdr:spPr>
        <a:xfrm>
          <a:off x="6858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8445"/>
    <xdr:sp macro="" textlink="">
      <xdr:nvSpPr>
        <xdr:cNvPr id="159" name="テキスト ボックス 158">
          <a:extLst>
            <a:ext uri="{FF2B5EF4-FFF2-40B4-BE49-F238E27FC236}">
              <a16:creationId xmlns:a16="http://schemas.microsoft.com/office/drawing/2014/main" id="{3F319D35-60B1-4955-AC62-50FBFBE2DE1B}"/>
            </a:ext>
          </a:extLst>
        </xdr:cNvPr>
        <xdr:cNvSpPr txBox="1"/>
      </xdr:nvSpPr>
      <xdr:spPr>
        <a:xfrm>
          <a:off x="2755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4AEBD04-8F56-42CF-9DE3-DAB0EF8FE201}"/>
            </a:ext>
          </a:extLst>
        </xdr:cNvPr>
        <xdr:cNvCxnSpPr/>
      </xdr:nvCxnSpPr>
      <xdr:spPr>
        <a:xfrm>
          <a:off x="6858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3225" cy="258445"/>
    <xdr:sp macro="" textlink="">
      <xdr:nvSpPr>
        <xdr:cNvPr id="161" name="テキスト ボックス 160">
          <a:extLst>
            <a:ext uri="{FF2B5EF4-FFF2-40B4-BE49-F238E27FC236}">
              <a16:creationId xmlns:a16="http://schemas.microsoft.com/office/drawing/2014/main" id="{4D8CFA05-8F77-46CE-AFF8-53CC4CCD3A70}"/>
            </a:ext>
          </a:extLst>
        </xdr:cNvPr>
        <xdr:cNvSpPr txBox="1"/>
      </xdr:nvSpPr>
      <xdr:spPr>
        <a:xfrm>
          <a:off x="3397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E51F2D5-2D19-44C1-B2CE-316735263ED0}"/>
            </a:ext>
          </a:extLst>
        </xdr:cNvPr>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3225" cy="255270"/>
    <xdr:sp macro="" textlink="">
      <xdr:nvSpPr>
        <xdr:cNvPr id="163" name="テキスト ボックス 162">
          <a:extLst>
            <a:ext uri="{FF2B5EF4-FFF2-40B4-BE49-F238E27FC236}">
              <a16:creationId xmlns:a16="http://schemas.microsoft.com/office/drawing/2014/main" id="{0DE7928D-8BD0-4886-BA5C-D5E329DAEFF3}"/>
            </a:ext>
          </a:extLst>
        </xdr:cNvPr>
        <xdr:cNvSpPr txBox="1"/>
      </xdr:nvSpPr>
      <xdr:spPr>
        <a:xfrm>
          <a:off x="3397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132715</xdr:rowOff>
    </xdr:from>
    <xdr:to>
      <xdr:col>28</xdr:col>
      <xdr:colOff>114300</xdr:colOff>
      <xdr:row>57</xdr:row>
      <xdr:rowOff>132715</xdr:rowOff>
    </xdr:to>
    <xdr:cxnSp macro="">
      <xdr:nvCxnSpPr>
        <xdr:cNvPr id="164" name="直線コネクタ 163">
          <a:extLst>
            <a:ext uri="{FF2B5EF4-FFF2-40B4-BE49-F238E27FC236}">
              <a16:creationId xmlns:a16="http://schemas.microsoft.com/office/drawing/2014/main" id="{40825EA5-311A-442E-A4B0-D0E215011FAE}"/>
            </a:ext>
          </a:extLst>
        </xdr:cNvPr>
        <xdr:cNvCxnSpPr/>
      </xdr:nvCxnSpPr>
      <xdr:spPr>
        <a:xfrm>
          <a:off x="6858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7810"/>
    <xdr:sp macro="" textlink="">
      <xdr:nvSpPr>
        <xdr:cNvPr id="165" name="テキスト ボックス 164">
          <a:extLst>
            <a:ext uri="{FF2B5EF4-FFF2-40B4-BE49-F238E27FC236}">
              <a16:creationId xmlns:a16="http://schemas.microsoft.com/office/drawing/2014/main" id="{475B7CB1-95A6-45FC-858A-03FF6DD11ECD}"/>
            </a:ext>
          </a:extLst>
        </xdr:cNvPr>
        <xdr:cNvSpPr txBox="1"/>
      </xdr:nvSpPr>
      <xdr:spPr>
        <a:xfrm>
          <a:off x="3397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B2C6E21-ADD2-42E5-8060-B206793928A5}"/>
            </a:ext>
          </a:extLst>
        </xdr:cNvPr>
        <xdr:cNvCxnSpPr/>
      </xdr:nvCxnSpPr>
      <xdr:spPr>
        <a:xfrm>
          <a:off x="6858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7810"/>
    <xdr:sp macro="" textlink="">
      <xdr:nvSpPr>
        <xdr:cNvPr id="167" name="テキスト ボックス 166">
          <a:extLst>
            <a:ext uri="{FF2B5EF4-FFF2-40B4-BE49-F238E27FC236}">
              <a16:creationId xmlns:a16="http://schemas.microsoft.com/office/drawing/2014/main" id="{FBB91AF9-E6E0-405F-8BC8-425495B2428E}"/>
            </a:ext>
          </a:extLst>
        </xdr:cNvPr>
        <xdr:cNvSpPr txBox="1"/>
      </xdr:nvSpPr>
      <xdr:spPr>
        <a:xfrm>
          <a:off x="3397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63B5A63-C862-485C-A1FD-4C1495531C1B}"/>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6550" cy="254635"/>
    <xdr:sp macro="" textlink="">
      <xdr:nvSpPr>
        <xdr:cNvPr id="169" name="テキスト ボックス 168">
          <a:extLst>
            <a:ext uri="{FF2B5EF4-FFF2-40B4-BE49-F238E27FC236}">
              <a16:creationId xmlns:a16="http://schemas.microsoft.com/office/drawing/2014/main" id="{3CA84A8B-CA8D-4C6E-B53F-691A9F812167}"/>
            </a:ext>
          </a:extLst>
        </xdr:cNvPr>
        <xdr:cNvSpPr txBox="1"/>
      </xdr:nvSpPr>
      <xdr:spPr>
        <a:xfrm>
          <a:off x="38481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113665</xdr:rowOff>
    </xdr:to>
    <xdr:sp macro="" textlink="">
      <xdr:nvSpPr>
        <xdr:cNvPr id="170" name="【体育館・プール】&#10;有形固定資産減価償却率グラフ枠">
          <a:extLst>
            <a:ext uri="{FF2B5EF4-FFF2-40B4-BE49-F238E27FC236}">
              <a16:creationId xmlns:a16="http://schemas.microsoft.com/office/drawing/2014/main" id="{5AF23DD7-19D3-4049-92EC-37CCE8B37D6B}"/>
            </a:ext>
          </a:extLst>
        </xdr:cNvPr>
        <xdr:cNvSpPr/>
      </xdr:nvSpPr>
      <xdr:spPr>
        <a:xfrm>
          <a:off x="6858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27D9E3F9-5D9C-43C0-A721-CA409755FDF7}"/>
            </a:ext>
          </a:extLst>
        </xdr:cNvPr>
        <xdr:cNvCxnSpPr/>
      </xdr:nvCxnSpPr>
      <xdr:spPr>
        <a:xfrm flipV="1">
          <a:off x="4177665" y="936371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3860" cy="257810"/>
    <xdr:sp macro="" textlink="">
      <xdr:nvSpPr>
        <xdr:cNvPr id="172" name="【体育館・プール】&#10;有形固定資産減価償却率最小値テキスト">
          <a:extLst>
            <a:ext uri="{FF2B5EF4-FFF2-40B4-BE49-F238E27FC236}">
              <a16:creationId xmlns:a16="http://schemas.microsoft.com/office/drawing/2014/main" id="{5344ED82-4C7B-4B3F-974D-A01BE421EB8A}"/>
            </a:ext>
          </a:extLst>
        </xdr:cNvPr>
        <xdr:cNvSpPr txBox="1"/>
      </xdr:nvSpPr>
      <xdr:spPr>
        <a:xfrm>
          <a:off x="4216400" y="10528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64D16F71-2658-4985-A086-7E15F01E8EC2}"/>
            </a:ext>
          </a:extLst>
        </xdr:cNvPr>
        <xdr:cNvCxnSpPr/>
      </xdr:nvCxnSpPr>
      <xdr:spPr>
        <a:xfrm>
          <a:off x="4108450" y="1052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64135</xdr:rowOff>
    </xdr:from>
    <xdr:ext cx="403860" cy="255270"/>
    <xdr:sp macro="" textlink="">
      <xdr:nvSpPr>
        <xdr:cNvPr id="174" name="【体育館・プール】&#10;有形固定資産減価償却率最大値テキスト">
          <a:extLst>
            <a:ext uri="{FF2B5EF4-FFF2-40B4-BE49-F238E27FC236}">
              <a16:creationId xmlns:a16="http://schemas.microsoft.com/office/drawing/2014/main" id="{FF9C9319-7603-4326-82C9-A3B8294BEEC5}"/>
            </a:ext>
          </a:extLst>
        </xdr:cNvPr>
        <xdr:cNvSpPr txBox="1"/>
      </xdr:nvSpPr>
      <xdr:spPr>
        <a:xfrm>
          <a:off x="4216400" y="914463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543CFDCC-2E06-4E45-96E7-EFF283E09B5B}"/>
            </a:ext>
          </a:extLst>
        </xdr:cNvPr>
        <xdr:cNvCxnSpPr/>
      </xdr:nvCxnSpPr>
      <xdr:spPr>
        <a:xfrm>
          <a:off x="4108450" y="9363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50165</xdr:rowOff>
    </xdr:from>
    <xdr:ext cx="403860" cy="257175"/>
    <xdr:sp macro="" textlink="">
      <xdr:nvSpPr>
        <xdr:cNvPr id="176" name="【体育館・プール】&#10;有形固定資産減価償却率平均値テキスト">
          <a:extLst>
            <a:ext uri="{FF2B5EF4-FFF2-40B4-BE49-F238E27FC236}">
              <a16:creationId xmlns:a16="http://schemas.microsoft.com/office/drawing/2014/main" id="{FF584243-B46E-4893-A898-4C03DD416356}"/>
            </a:ext>
          </a:extLst>
        </xdr:cNvPr>
        <xdr:cNvSpPr txBox="1"/>
      </xdr:nvSpPr>
      <xdr:spPr>
        <a:xfrm>
          <a:off x="4216400" y="979106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C2E837CD-4702-4081-93CF-1BC9B93B2F9E}"/>
            </a:ext>
          </a:extLst>
        </xdr:cNvPr>
        <xdr:cNvSpPr/>
      </xdr:nvSpPr>
      <xdr:spPr>
        <a:xfrm>
          <a:off x="412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103505</xdr:rowOff>
    </xdr:to>
    <xdr:sp macro="" textlink="">
      <xdr:nvSpPr>
        <xdr:cNvPr id="178" name="フローチャート: 判断 177">
          <a:extLst>
            <a:ext uri="{FF2B5EF4-FFF2-40B4-BE49-F238E27FC236}">
              <a16:creationId xmlns:a16="http://schemas.microsoft.com/office/drawing/2014/main" id="{8211709F-CBDE-418B-BD2E-5D6D3604662B}"/>
            </a:ext>
          </a:extLst>
        </xdr:cNvPr>
        <xdr:cNvSpPr/>
      </xdr:nvSpPr>
      <xdr:spPr>
        <a:xfrm>
          <a:off x="3384550" y="99085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B967670D-6778-4583-8552-9091DBAD2894}"/>
            </a:ext>
          </a:extLst>
        </xdr:cNvPr>
        <xdr:cNvSpPr/>
      </xdr:nvSpPr>
      <xdr:spPr>
        <a:xfrm>
          <a:off x="2571750" y="990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154305</xdr:rowOff>
    </xdr:from>
    <xdr:to>
      <xdr:col>10</xdr:col>
      <xdr:colOff>165100</xdr:colOff>
      <xdr:row>60</xdr:row>
      <xdr:rowOff>85090</xdr:rowOff>
    </xdr:to>
    <xdr:sp macro="" textlink="">
      <xdr:nvSpPr>
        <xdr:cNvPr id="180" name="フローチャート: 判断 179">
          <a:extLst>
            <a:ext uri="{FF2B5EF4-FFF2-40B4-BE49-F238E27FC236}">
              <a16:creationId xmlns:a16="http://schemas.microsoft.com/office/drawing/2014/main" id="{CDFC0E70-7F62-41A5-BA6E-837DCCC14DF2}"/>
            </a:ext>
          </a:extLst>
        </xdr:cNvPr>
        <xdr:cNvSpPr/>
      </xdr:nvSpPr>
      <xdr:spPr>
        <a:xfrm>
          <a:off x="1778000" y="98952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99484E1A-C3D6-472D-BB1B-8287CCC10F2C}"/>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5905"/>
    <xdr:sp macro="" textlink="">
      <xdr:nvSpPr>
        <xdr:cNvPr id="182" name="テキスト ボックス 181">
          <a:extLst>
            <a:ext uri="{FF2B5EF4-FFF2-40B4-BE49-F238E27FC236}">
              <a16:creationId xmlns:a16="http://schemas.microsoft.com/office/drawing/2014/main" id="{D0BB0F31-900D-4678-8238-7D431AF246F5}"/>
            </a:ext>
          </a:extLst>
        </xdr:cNvPr>
        <xdr:cNvSpPr txBox="1"/>
      </xdr:nvSpPr>
      <xdr:spPr>
        <a:xfrm>
          <a:off x="40068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111125</xdr:rowOff>
    </xdr:from>
    <xdr:ext cx="762000" cy="255905"/>
    <xdr:sp macro="" textlink="">
      <xdr:nvSpPr>
        <xdr:cNvPr id="183" name="テキスト ボックス 182">
          <a:extLst>
            <a:ext uri="{FF2B5EF4-FFF2-40B4-BE49-F238E27FC236}">
              <a16:creationId xmlns:a16="http://schemas.microsoft.com/office/drawing/2014/main" id="{8645FBF7-E76E-48A0-89C9-E27AC6D3FD59}"/>
            </a:ext>
          </a:extLst>
        </xdr:cNvPr>
        <xdr:cNvSpPr txBox="1"/>
      </xdr:nvSpPr>
      <xdr:spPr>
        <a:xfrm>
          <a:off x="32543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2000" cy="255905"/>
    <xdr:sp macro="" textlink="">
      <xdr:nvSpPr>
        <xdr:cNvPr id="184" name="テキスト ボックス 183">
          <a:extLst>
            <a:ext uri="{FF2B5EF4-FFF2-40B4-BE49-F238E27FC236}">
              <a16:creationId xmlns:a16="http://schemas.microsoft.com/office/drawing/2014/main" id="{1A0D29AC-9B82-434C-80DD-29F0AAA7C89E}"/>
            </a:ext>
          </a:extLst>
        </xdr:cNvPr>
        <xdr:cNvSpPr txBox="1"/>
      </xdr:nvSpPr>
      <xdr:spPr>
        <a:xfrm>
          <a:off x="24511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5905"/>
    <xdr:sp macro="" textlink="">
      <xdr:nvSpPr>
        <xdr:cNvPr id="185" name="テキスト ボックス 184">
          <a:extLst>
            <a:ext uri="{FF2B5EF4-FFF2-40B4-BE49-F238E27FC236}">
              <a16:creationId xmlns:a16="http://schemas.microsoft.com/office/drawing/2014/main" id="{E2591F11-D472-4388-B4F5-270C1732B22B}"/>
            </a:ext>
          </a:extLst>
        </xdr:cNvPr>
        <xdr:cNvSpPr txBox="1"/>
      </xdr:nvSpPr>
      <xdr:spPr>
        <a:xfrm>
          <a:off x="1657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111125</xdr:rowOff>
    </xdr:from>
    <xdr:ext cx="762000" cy="255905"/>
    <xdr:sp macro="" textlink="">
      <xdr:nvSpPr>
        <xdr:cNvPr id="186" name="テキスト ボックス 185">
          <a:extLst>
            <a:ext uri="{FF2B5EF4-FFF2-40B4-BE49-F238E27FC236}">
              <a16:creationId xmlns:a16="http://schemas.microsoft.com/office/drawing/2014/main" id="{33A07078-AC17-4CC5-9C40-9DDCFCC84421}"/>
            </a:ext>
          </a:extLst>
        </xdr:cNvPr>
        <xdr:cNvSpPr txBox="1"/>
      </xdr:nvSpPr>
      <xdr:spPr>
        <a:xfrm>
          <a:off x="854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99060</xdr:rowOff>
    </xdr:from>
    <xdr:to>
      <xdr:col>24</xdr:col>
      <xdr:colOff>114300</xdr:colOff>
      <xdr:row>62</xdr:row>
      <xdr:rowOff>29210</xdr:rowOff>
    </xdr:to>
    <xdr:sp macro="" textlink="">
      <xdr:nvSpPr>
        <xdr:cNvPr id="187" name="楕円 186">
          <a:extLst>
            <a:ext uri="{FF2B5EF4-FFF2-40B4-BE49-F238E27FC236}">
              <a16:creationId xmlns:a16="http://schemas.microsoft.com/office/drawing/2014/main" id="{0DD1F861-BD11-4D42-B365-8295ADA00DB1}"/>
            </a:ext>
          </a:extLst>
        </xdr:cNvPr>
        <xdr:cNvSpPr/>
      </xdr:nvSpPr>
      <xdr:spPr>
        <a:xfrm>
          <a:off x="4127500" y="10170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77470</xdr:rowOff>
    </xdr:from>
    <xdr:ext cx="403860" cy="255905"/>
    <xdr:sp macro="" textlink="">
      <xdr:nvSpPr>
        <xdr:cNvPr id="188" name="【体育館・プール】&#10;有形固定資産減価償却率該当値テキスト">
          <a:extLst>
            <a:ext uri="{FF2B5EF4-FFF2-40B4-BE49-F238E27FC236}">
              <a16:creationId xmlns:a16="http://schemas.microsoft.com/office/drawing/2014/main" id="{12E7B426-4AB4-4CA8-ADA1-EB8EDA6DFB7D}"/>
            </a:ext>
          </a:extLst>
        </xdr:cNvPr>
        <xdr:cNvSpPr txBox="1"/>
      </xdr:nvSpPr>
      <xdr:spPr>
        <a:xfrm>
          <a:off x="4216400" y="1014857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89" name="楕円 188">
          <a:extLst>
            <a:ext uri="{FF2B5EF4-FFF2-40B4-BE49-F238E27FC236}">
              <a16:creationId xmlns:a16="http://schemas.microsoft.com/office/drawing/2014/main" id="{221EA664-CA8C-443C-8906-01ED9B5748C9}"/>
            </a:ext>
          </a:extLst>
        </xdr:cNvPr>
        <xdr:cNvSpPr/>
      </xdr:nvSpPr>
      <xdr:spPr>
        <a:xfrm>
          <a:off x="3384550" y="10121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100330</xdr:rowOff>
    </xdr:from>
    <xdr:to>
      <xdr:col>24</xdr:col>
      <xdr:colOff>63500</xdr:colOff>
      <xdr:row>61</xdr:row>
      <xdr:rowOff>150495</xdr:rowOff>
    </xdr:to>
    <xdr:cxnSp macro="">
      <xdr:nvCxnSpPr>
        <xdr:cNvPr id="190" name="直線コネクタ 189">
          <a:extLst>
            <a:ext uri="{FF2B5EF4-FFF2-40B4-BE49-F238E27FC236}">
              <a16:creationId xmlns:a16="http://schemas.microsoft.com/office/drawing/2014/main" id="{1F9A04E2-0B74-4BF5-A3CA-4517B61698C3}"/>
            </a:ext>
          </a:extLst>
        </xdr:cNvPr>
        <xdr:cNvCxnSpPr/>
      </xdr:nvCxnSpPr>
      <xdr:spPr>
        <a:xfrm>
          <a:off x="3425825" y="10171430"/>
          <a:ext cx="7524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51435</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7F005D8B-AEB4-49D6-8380-7A6962D3C6EE}"/>
            </a:ext>
          </a:extLst>
        </xdr:cNvPr>
        <xdr:cNvSpPr/>
      </xdr:nvSpPr>
      <xdr:spPr>
        <a:xfrm>
          <a:off x="257175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100330</xdr:rowOff>
    </xdr:from>
    <xdr:to>
      <xdr:col>19</xdr:col>
      <xdr:colOff>174625</xdr:colOff>
      <xdr:row>61</xdr:row>
      <xdr:rowOff>102235</xdr:rowOff>
    </xdr:to>
    <xdr:cxnSp macro="">
      <xdr:nvCxnSpPr>
        <xdr:cNvPr id="192" name="直線コネクタ 191">
          <a:extLst>
            <a:ext uri="{FF2B5EF4-FFF2-40B4-BE49-F238E27FC236}">
              <a16:creationId xmlns:a16="http://schemas.microsoft.com/office/drawing/2014/main" id="{F45AE196-7FE9-4305-92A8-6283C4544B01}"/>
            </a:ext>
          </a:extLst>
        </xdr:cNvPr>
        <xdr:cNvCxnSpPr/>
      </xdr:nvCxnSpPr>
      <xdr:spPr>
        <a:xfrm flipV="1">
          <a:off x="2622550" y="10171430"/>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5715</xdr:rowOff>
    </xdr:from>
    <xdr:to>
      <xdr:col>10</xdr:col>
      <xdr:colOff>165100</xdr:colOff>
      <xdr:row>61</xdr:row>
      <xdr:rowOff>107950</xdr:rowOff>
    </xdr:to>
    <xdr:sp macro="" textlink="">
      <xdr:nvSpPr>
        <xdr:cNvPr id="193" name="楕円 192">
          <a:extLst>
            <a:ext uri="{FF2B5EF4-FFF2-40B4-BE49-F238E27FC236}">
              <a16:creationId xmlns:a16="http://schemas.microsoft.com/office/drawing/2014/main" id="{89CD4DEA-D9FC-443F-B314-03ECDA19E7AE}"/>
            </a:ext>
          </a:extLst>
        </xdr:cNvPr>
        <xdr:cNvSpPr/>
      </xdr:nvSpPr>
      <xdr:spPr>
        <a:xfrm>
          <a:off x="1778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102235</xdr:rowOff>
    </xdr:to>
    <xdr:cxnSp macro="">
      <xdr:nvCxnSpPr>
        <xdr:cNvPr id="194" name="直線コネクタ 193">
          <a:extLst>
            <a:ext uri="{FF2B5EF4-FFF2-40B4-BE49-F238E27FC236}">
              <a16:creationId xmlns:a16="http://schemas.microsoft.com/office/drawing/2014/main" id="{6EC16B5E-6A86-4D1D-858E-9ECEF2AB6C50}"/>
            </a:ext>
          </a:extLst>
        </xdr:cNvPr>
        <xdr:cNvCxnSpPr/>
      </xdr:nvCxnSpPr>
      <xdr:spPr>
        <a:xfrm>
          <a:off x="1828800" y="1012825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5" name="楕円 194">
          <a:extLst>
            <a:ext uri="{FF2B5EF4-FFF2-40B4-BE49-F238E27FC236}">
              <a16:creationId xmlns:a16="http://schemas.microsoft.com/office/drawing/2014/main" id="{224B1C76-A827-47E2-81AB-EECF1207B1A1}"/>
            </a:ext>
          </a:extLst>
        </xdr:cNvPr>
        <xdr:cNvSpPr/>
      </xdr:nvSpPr>
      <xdr:spPr>
        <a:xfrm>
          <a:off x="984250" y="10224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57150</xdr:rowOff>
    </xdr:from>
    <xdr:to>
      <xdr:col>10</xdr:col>
      <xdr:colOff>114300</xdr:colOff>
      <xdr:row>62</xdr:row>
      <xdr:rowOff>31750</xdr:rowOff>
    </xdr:to>
    <xdr:cxnSp macro="">
      <xdr:nvCxnSpPr>
        <xdr:cNvPr id="196" name="直線コネクタ 195">
          <a:extLst>
            <a:ext uri="{FF2B5EF4-FFF2-40B4-BE49-F238E27FC236}">
              <a16:creationId xmlns:a16="http://schemas.microsoft.com/office/drawing/2014/main" id="{849C0363-3F6E-442B-BEC3-AB1CD169FB0D}"/>
            </a:ext>
          </a:extLst>
        </xdr:cNvPr>
        <xdr:cNvCxnSpPr/>
      </xdr:nvCxnSpPr>
      <xdr:spPr>
        <a:xfrm flipV="1">
          <a:off x="1025525" y="10128250"/>
          <a:ext cx="80327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120015</xdr:rowOff>
    </xdr:from>
    <xdr:ext cx="405130" cy="254635"/>
    <xdr:sp macro="" textlink="">
      <xdr:nvSpPr>
        <xdr:cNvPr id="197" name="n_1aveValue【体育館・プール】&#10;有形固定資産減価償却率">
          <a:extLst>
            <a:ext uri="{FF2B5EF4-FFF2-40B4-BE49-F238E27FC236}">
              <a16:creationId xmlns:a16="http://schemas.microsoft.com/office/drawing/2014/main" id="{FD6E066C-E5CE-4047-B528-CAEBBF4437B3}"/>
            </a:ext>
          </a:extLst>
        </xdr:cNvPr>
        <xdr:cNvSpPr txBox="1"/>
      </xdr:nvSpPr>
      <xdr:spPr>
        <a:xfrm>
          <a:off x="3239135" y="9695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110490</xdr:rowOff>
    </xdr:from>
    <xdr:ext cx="402590" cy="255905"/>
    <xdr:sp macro="" textlink="">
      <xdr:nvSpPr>
        <xdr:cNvPr id="198" name="n_2aveValue【体育館・プール】&#10;有形固定資産減価償却率">
          <a:extLst>
            <a:ext uri="{FF2B5EF4-FFF2-40B4-BE49-F238E27FC236}">
              <a16:creationId xmlns:a16="http://schemas.microsoft.com/office/drawing/2014/main" id="{BC9FF523-D792-4F2A-805C-E584977C2FC8}"/>
            </a:ext>
          </a:extLst>
        </xdr:cNvPr>
        <xdr:cNvSpPr txBox="1"/>
      </xdr:nvSpPr>
      <xdr:spPr>
        <a:xfrm>
          <a:off x="2439035" y="96862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100965</xdr:rowOff>
    </xdr:from>
    <xdr:ext cx="402590" cy="258445"/>
    <xdr:sp macro="" textlink="">
      <xdr:nvSpPr>
        <xdr:cNvPr id="199" name="n_3aveValue【体育館・プール】&#10;有形固定資産減価償却率">
          <a:extLst>
            <a:ext uri="{FF2B5EF4-FFF2-40B4-BE49-F238E27FC236}">
              <a16:creationId xmlns:a16="http://schemas.microsoft.com/office/drawing/2014/main" id="{15659538-F308-43A6-8D39-97A1468A8AA7}"/>
            </a:ext>
          </a:extLst>
        </xdr:cNvPr>
        <xdr:cNvSpPr txBox="1"/>
      </xdr:nvSpPr>
      <xdr:spPr>
        <a:xfrm>
          <a:off x="1645285" y="96767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110490</xdr:rowOff>
    </xdr:from>
    <xdr:ext cx="402590" cy="255905"/>
    <xdr:sp macro="" textlink="">
      <xdr:nvSpPr>
        <xdr:cNvPr id="200" name="n_4aveValue【体育館・プール】&#10;有形固定資産減価償却率">
          <a:extLst>
            <a:ext uri="{FF2B5EF4-FFF2-40B4-BE49-F238E27FC236}">
              <a16:creationId xmlns:a16="http://schemas.microsoft.com/office/drawing/2014/main" id="{6A6097EA-C50E-4A61-A4A7-FE7789B358F6}"/>
            </a:ext>
          </a:extLst>
        </xdr:cNvPr>
        <xdr:cNvSpPr txBox="1"/>
      </xdr:nvSpPr>
      <xdr:spPr>
        <a:xfrm>
          <a:off x="851535" y="96862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142875</xdr:rowOff>
    </xdr:from>
    <xdr:ext cx="405130" cy="255905"/>
    <xdr:sp macro="" textlink="">
      <xdr:nvSpPr>
        <xdr:cNvPr id="201" name="n_1mainValue【体育館・プール】&#10;有形固定資産減価償却率">
          <a:extLst>
            <a:ext uri="{FF2B5EF4-FFF2-40B4-BE49-F238E27FC236}">
              <a16:creationId xmlns:a16="http://schemas.microsoft.com/office/drawing/2014/main" id="{766BF205-66FE-42BF-ACFE-AFFC8F9CD19C}"/>
            </a:ext>
          </a:extLst>
        </xdr:cNvPr>
        <xdr:cNvSpPr txBox="1"/>
      </xdr:nvSpPr>
      <xdr:spPr>
        <a:xfrm>
          <a:off x="3239135" y="102139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144145</xdr:rowOff>
    </xdr:from>
    <xdr:ext cx="402590" cy="255905"/>
    <xdr:sp macro="" textlink="">
      <xdr:nvSpPr>
        <xdr:cNvPr id="202" name="n_2mainValue【体育館・プール】&#10;有形固定資産減価償却率">
          <a:extLst>
            <a:ext uri="{FF2B5EF4-FFF2-40B4-BE49-F238E27FC236}">
              <a16:creationId xmlns:a16="http://schemas.microsoft.com/office/drawing/2014/main" id="{63E262D0-AD41-4721-A8E9-FEB660004311}"/>
            </a:ext>
          </a:extLst>
        </xdr:cNvPr>
        <xdr:cNvSpPr txBox="1"/>
      </xdr:nvSpPr>
      <xdr:spPr>
        <a:xfrm>
          <a:off x="2439035" y="1021524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98425</xdr:rowOff>
    </xdr:from>
    <xdr:ext cx="402590" cy="255270"/>
    <xdr:sp macro="" textlink="">
      <xdr:nvSpPr>
        <xdr:cNvPr id="203" name="n_3mainValue【体育館・プール】&#10;有形固定資産減価償却率">
          <a:extLst>
            <a:ext uri="{FF2B5EF4-FFF2-40B4-BE49-F238E27FC236}">
              <a16:creationId xmlns:a16="http://schemas.microsoft.com/office/drawing/2014/main" id="{B9AA25E7-82AC-480E-B356-3D41A0AA6060}"/>
            </a:ext>
          </a:extLst>
        </xdr:cNvPr>
        <xdr:cNvSpPr txBox="1"/>
      </xdr:nvSpPr>
      <xdr:spPr>
        <a:xfrm>
          <a:off x="1645285" y="101695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74295</xdr:rowOff>
    </xdr:from>
    <xdr:ext cx="402590" cy="255905"/>
    <xdr:sp macro="" textlink="">
      <xdr:nvSpPr>
        <xdr:cNvPr id="204" name="n_4mainValue【体育館・プール】&#10;有形固定資産減価償却率">
          <a:extLst>
            <a:ext uri="{FF2B5EF4-FFF2-40B4-BE49-F238E27FC236}">
              <a16:creationId xmlns:a16="http://schemas.microsoft.com/office/drawing/2014/main" id="{87F5AC71-F284-4BCB-A697-84DD8AF1F920}"/>
            </a:ext>
          </a:extLst>
        </xdr:cNvPr>
        <xdr:cNvSpPr txBox="1"/>
      </xdr:nvSpPr>
      <xdr:spPr>
        <a:xfrm>
          <a:off x="851535" y="103104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5" name="正方形/長方形 204">
          <a:extLst>
            <a:ext uri="{FF2B5EF4-FFF2-40B4-BE49-F238E27FC236}">
              <a16:creationId xmlns:a16="http://schemas.microsoft.com/office/drawing/2014/main" id="{93ED4ABD-D338-499E-9862-164685FD16D0}"/>
            </a:ext>
          </a:extLst>
        </xdr:cNvPr>
        <xdr:cNvSpPr/>
      </xdr:nvSpPr>
      <xdr:spPr>
        <a:xfrm>
          <a:off x="595630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8521EB6-B64D-4CE4-A3A6-D1A84DB2F44A}"/>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31115</xdr:rowOff>
    </xdr:to>
    <xdr:sp macro="" textlink="">
      <xdr:nvSpPr>
        <xdr:cNvPr id="207" name="正方形/長方形 206">
          <a:extLst>
            <a:ext uri="{FF2B5EF4-FFF2-40B4-BE49-F238E27FC236}">
              <a16:creationId xmlns:a16="http://schemas.microsoft.com/office/drawing/2014/main" id="{4CC8727E-FB23-4BD0-BBB7-F08A78195874}"/>
            </a:ext>
          </a:extLst>
        </xdr:cNvPr>
        <xdr:cNvSpPr/>
      </xdr:nvSpPr>
      <xdr:spPr>
        <a:xfrm>
          <a:off x="60642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2EE884D-7381-4768-B625-B82D00D5FC90}"/>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31115</xdr:rowOff>
    </xdr:to>
    <xdr:sp macro="" textlink="">
      <xdr:nvSpPr>
        <xdr:cNvPr id="209" name="正方形/長方形 208">
          <a:extLst>
            <a:ext uri="{FF2B5EF4-FFF2-40B4-BE49-F238E27FC236}">
              <a16:creationId xmlns:a16="http://schemas.microsoft.com/office/drawing/2014/main" id="{C829C7FE-BC7E-451A-A86C-47916A1D61B0}"/>
            </a:ext>
          </a:extLst>
        </xdr:cNvPr>
        <xdr:cNvSpPr/>
      </xdr:nvSpPr>
      <xdr:spPr>
        <a:xfrm>
          <a:off x="69850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DA10B7C-72DE-444B-8953-0FC0729ACD2B}"/>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120015</xdr:rowOff>
    </xdr:from>
    <xdr:to>
      <xdr:col>54</xdr:col>
      <xdr:colOff>127000</xdr:colOff>
      <xdr:row>53</xdr:row>
      <xdr:rowOff>31115</xdr:rowOff>
    </xdr:to>
    <xdr:sp macro="" textlink="">
      <xdr:nvSpPr>
        <xdr:cNvPr id="211" name="正方形/長方形 210">
          <a:extLst>
            <a:ext uri="{FF2B5EF4-FFF2-40B4-BE49-F238E27FC236}">
              <a16:creationId xmlns:a16="http://schemas.microsoft.com/office/drawing/2014/main" id="{3D517C68-32E9-4E8A-AAD3-8C1AD6941298}"/>
            </a:ext>
          </a:extLst>
        </xdr:cNvPr>
        <xdr:cNvSpPr/>
      </xdr:nvSpPr>
      <xdr:spPr>
        <a:xfrm>
          <a:off x="8013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113665</xdr:rowOff>
    </xdr:to>
    <xdr:sp macro="" textlink="">
      <xdr:nvSpPr>
        <xdr:cNvPr id="212" name="正方形/長方形 211">
          <a:extLst>
            <a:ext uri="{FF2B5EF4-FFF2-40B4-BE49-F238E27FC236}">
              <a16:creationId xmlns:a16="http://schemas.microsoft.com/office/drawing/2014/main" id="{A9F71242-B2F9-4045-8506-8049DEECF5BE}"/>
            </a:ext>
          </a:extLst>
        </xdr:cNvPr>
        <xdr:cNvSpPr/>
      </xdr:nvSpPr>
      <xdr:spPr>
        <a:xfrm>
          <a:off x="595630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4790"/>
    <xdr:sp macro="" textlink="">
      <xdr:nvSpPr>
        <xdr:cNvPr id="213" name="テキスト ボックス 212">
          <a:extLst>
            <a:ext uri="{FF2B5EF4-FFF2-40B4-BE49-F238E27FC236}">
              <a16:creationId xmlns:a16="http://schemas.microsoft.com/office/drawing/2014/main" id="{7D747943-D5CB-4569-A26B-A8B1FF158ECE}"/>
            </a:ext>
          </a:extLst>
        </xdr:cNvPr>
        <xdr:cNvSpPr txBox="1"/>
      </xdr:nvSpPr>
      <xdr:spPr>
        <a:xfrm>
          <a:off x="591820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4" name="直線コネクタ 213">
          <a:extLst>
            <a:ext uri="{FF2B5EF4-FFF2-40B4-BE49-F238E27FC236}">
              <a16:creationId xmlns:a16="http://schemas.microsoft.com/office/drawing/2014/main" id="{8B8F47CE-9627-4354-A834-A703513B6A3A}"/>
            </a:ext>
          </a:extLst>
        </xdr:cNvPr>
        <xdr:cNvCxnSpPr/>
      </xdr:nvCxnSpPr>
      <xdr:spPr>
        <a:xfrm>
          <a:off x="5956300" y="11010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5" name="直線コネクタ 214">
          <a:extLst>
            <a:ext uri="{FF2B5EF4-FFF2-40B4-BE49-F238E27FC236}">
              <a16:creationId xmlns:a16="http://schemas.microsoft.com/office/drawing/2014/main" id="{4417D246-071E-4E2B-B019-9619CE8C2297}"/>
            </a:ext>
          </a:extLst>
        </xdr:cNvPr>
        <xdr:cNvCxnSpPr/>
      </xdr:nvCxnSpPr>
      <xdr:spPr>
        <a:xfrm>
          <a:off x="5956300" y="10641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8445"/>
    <xdr:sp macro="" textlink="">
      <xdr:nvSpPr>
        <xdr:cNvPr id="216" name="テキスト ボックス 215">
          <a:extLst>
            <a:ext uri="{FF2B5EF4-FFF2-40B4-BE49-F238E27FC236}">
              <a16:creationId xmlns:a16="http://schemas.microsoft.com/office/drawing/2014/main" id="{88C249C9-E2A9-4E96-992C-58021541C8AD}"/>
            </a:ext>
          </a:extLst>
        </xdr:cNvPr>
        <xdr:cNvSpPr txBox="1"/>
      </xdr:nvSpPr>
      <xdr:spPr>
        <a:xfrm>
          <a:off x="55270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6A84A84-501D-42DE-BC08-D347230F33AD}"/>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66675</xdr:rowOff>
    </xdr:from>
    <xdr:ext cx="463550" cy="258445"/>
    <xdr:sp macro="" textlink="">
      <xdr:nvSpPr>
        <xdr:cNvPr id="218" name="テキスト ボックス 217">
          <a:extLst>
            <a:ext uri="{FF2B5EF4-FFF2-40B4-BE49-F238E27FC236}">
              <a16:creationId xmlns:a16="http://schemas.microsoft.com/office/drawing/2014/main" id="{AFF04AC3-2A84-4419-AA55-D723DCBDCCEA}"/>
            </a:ext>
          </a:extLst>
        </xdr:cNvPr>
        <xdr:cNvSpPr txBox="1"/>
      </xdr:nvSpPr>
      <xdr:spPr>
        <a:xfrm>
          <a:off x="552704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5174D88-F6E8-469B-949B-8A28912DC07C}"/>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3550" cy="255270"/>
    <xdr:sp macro="" textlink="">
      <xdr:nvSpPr>
        <xdr:cNvPr id="220" name="テキスト ボックス 219">
          <a:extLst>
            <a:ext uri="{FF2B5EF4-FFF2-40B4-BE49-F238E27FC236}">
              <a16:creationId xmlns:a16="http://schemas.microsoft.com/office/drawing/2014/main" id="{466A6576-3C7A-4E47-85D1-70D0408FCFA9}"/>
            </a:ext>
          </a:extLst>
        </xdr:cNvPr>
        <xdr:cNvSpPr txBox="1"/>
      </xdr:nvSpPr>
      <xdr:spPr>
        <a:xfrm>
          <a:off x="552704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1" name="直線コネクタ 220">
          <a:extLst>
            <a:ext uri="{FF2B5EF4-FFF2-40B4-BE49-F238E27FC236}">
              <a16:creationId xmlns:a16="http://schemas.microsoft.com/office/drawing/2014/main" id="{61F9D9AB-4CD4-48AE-AB9F-1D9D483C523C}"/>
            </a:ext>
          </a:extLst>
        </xdr:cNvPr>
        <xdr:cNvCxnSpPr/>
      </xdr:nvCxnSpPr>
      <xdr:spPr>
        <a:xfrm>
          <a:off x="5956300" y="9543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7810"/>
    <xdr:sp macro="" textlink="">
      <xdr:nvSpPr>
        <xdr:cNvPr id="222" name="テキスト ボックス 221">
          <a:extLst>
            <a:ext uri="{FF2B5EF4-FFF2-40B4-BE49-F238E27FC236}">
              <a16:creationId xmlns:a16="http://schemas.microsoft.com/office/drawing/2014/main" id="{3183E7D9-4C82-4F40-98AB-7B471C14A395}"/>
            </a:ext>
          </a:extLst>
        </xdr:cNvPr>
        <xdr:cNvSpPr txBox="1"/>
      </xdr:nvSpPr>
      <xdr:spPr>
        <a:xfrm>
          <a:off x="552704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5007F86-2006-49CE-81CE-9590A8E01771}"/>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7810"/>
    <xdr:sp macro="" textlink="">
      <xdr:nvSpPr>
        <xdr:cNvPr id="224" name="テキスト ボックス 223">
          <a:extLst>
            <a:ext uri="{FF2B5EF4-FFF2-40B4-BE49-F238E27FC236}">
              <a16:creationId xmlns:a16="http://schemas.microsoft.com/office/drawing/2014/main" id="{2825F67F-F6DF-4431-90E5-7B16ECA0FF12}"/>
            </a:ext>
          </a:extLst>
        </xdr:cNvPr>
        <xdr:cNvSpPr txBox="1"/>
      </xdr:nvSpPr>
      <xdr:spPr>
        <a:xfrm>
          <a:off x="552704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0F20EB-73A9-43BE-A9DA-FD5AB7272C2B}"/>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85725</xdr:rowOff>
    </xdr:from>
    <xdr:ext cx="463550" cy="254635"/>
    <xdr:sp macro="" textlink="">
      <xdr:nvSpPr>
        <xdr:cNvPr id="226" name="テキスト ボックス 225">
          <a:extLst>
            <a:ext uri="{FF2B5EF4-FFF2-40B4-BE49-F238E27FC236}">
              <a16:creationId xmlns:a16="http://schemas.microsoft.com/office/drawing/2014/main" id="{4AED0D7C-09A6-4B72-B74A-5976CB6A167A}"/>
            </a:ext>
          </a:extLst>
        </xdr:cNvPr>
        <xdr:cNvSpPr txBox="1"/>
      </xdr:nvSpPr>
      <xdr:spPr>
        <a:xfrm>
          <a:off x="552704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113665</xdr:rowOff>
    </xdr:to>
    <xdr:sp macro="" textlink="">
      <xdr:nvSpPr>
        <xdr:cNvPr id="227" name="【体育館・プール】&#10;一人当たり面積グラフ枠">
          <a:extLst>
            <a:ext uri="{FF2B5EF4-FFF2-40B4-BE49-F238E27FC236}">
              <a16:creationId xmlns:a16="http://schemas.microsoft.com/office/drawing/2014/main" id="{60CD7E0B-2896-4D40-89F4-E6F3ACAB80B3}"/>
            </a:ext>
          </a:extLst>
        </xdr:cNvPr>
        <xdr:cNvSpPr/>
      </xdr:nvSpPr>
      <xdr:spPr>
        <a:xfrm>
          <a:off x="595630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149860</xdr:rowOff>
    </xdr:from>
    <xdr:to>
      <xdr:col>54</xdr:col>
      <xdr:colOff>174625</xdr:colOff>
      <xdr:row>64</xdr:row>
      <xdr:rowOff>54610</xdr:rowOff>
    </xdr:to>
    <xdr:cxnSp macro="">
      <xdr:nvCxnSpPr>
        <xdr:cNvPr id="228" name="直線コネクタ 227">
          <a:extLst>
            <a:ext uri="{FF2B5EF4-FFF2-40B4-BE49-F238E27FC236}">
              <a16:creationId xmlns:a16="http://schemas.microsoft.com/office/drawing/2014/main" id="{F872E9B3-B430-425F-84B9-F04F0201086C}"/>
            </a:ext>
          </a:extLst>
        </xdr:cNvPr>
        <xdr:cNvCxnSpPr/>
      </xdr:nvCxnSpPr>
      <xdr:spPr>
        <a:xfrm flipV="1">
          <a:off x="9426575" y="923036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8630" cy="257810"/>
    <xdr:sp macro="" textlink="">
      <xdr:nvSpPr>
        <xdr:cNvPr id="229" name="【体育館・プール】&#10;一人当たり面積最小値テキスト">
          <a:extLst>
            <a:ext uri="{FF2B5EF4-FFF2-40B4-BE49-F238E27FC236}">
              <a16:creationId xmlns:a16="http://schemas.microsoft.com/office/drawing/2014/main" id="{B67EBF1E-7611-4E13-BF68-DEAB398EC694}"/>
            </a:ext>
          </a:extLst>
        </xdr:cNvPr>
        <xdr:cNvSpPr txBox="1"/>
      </xdr:nvSpPr>
      <xdr:spPr>
        <a:xfrm>
          <a:off x="9467850" y="1062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90BB2A42-1022-4697-9B90-6B836D6E5D71}"/>
            </a:ext>
          </a:extLst>
        </xdr:cNvPr>
        <xdr:cNvCxnSpPr/>
      </xdr:nvCxnSpPr>
      <xdr:spPr>
        <a:xfrm>
          <a:off x="9359900" y="1062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96520</xdr:rowOff>
    </xdr:from>
    <xdr:ext cx="468630" cy="257810"/>
    <xdr:sp macro="" textlink="">
      <xdr:nvSpPr>
        <xdr:cNvPr id="231" name="【体育館・プール】&#10;一人当たり面積最大値テキスト">
          <a:extLst>
            <a:ext uri="{FF2B5EF4-FFF2-40B4-BE49-F238E27FC236}">
              <a16:creationId xmlns:a16="http://schemas.microsoft.com/office/drawing/2014/main" id="{C49805CD-06C1-402C-988F-A4653158D193}"/>
            </a:ext>
          </a:extLst>
        </xdr:cNvPr>
        <xdr:cNvSpPr txBox="1"/>
      </xdr:nvSpPr>
      <xdr:spPr>
        <a:xfrm>
          <a:off x="9467850" y="9011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CBD0AB38-C7F1-449F-8B37-97913011B97C}"/>
            </a:ext>
          </a:extLst>
        </xdr:cNvPr>
        <xdr:cNvCxnSpPr/>
      </xdr:nvCxnSpPr>
      <xdr:spPr>
        <a:xfrm>
          <a:off x="9359900" y="923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468630" cy="257810"/>
    <xdr:sp macro="" textlink="">
      <xdr:nvSpPr>
        <xdr:cNvPr id="233" name="【体育館・プール】&#10;一人当たり面積平均値テキスト">
          <a:extLst>
            <a:ext uri="{FF2B5EF4-FFF2-40B4-BE49-F238E27FC236}">
              <a16:creationId xmlns:a16="http://schemas.microsoft.com/office/drawing/2014/main" id="{B3A6C07B-02B6-4644-B7AC-8758CF83561F}"/>
            </a:ext>
          </a:extLst>
        </xdr:cNvPr>
        <xdr:cNvSpPr txBox="1"/>
      </xdr:nvSpPr>
      <xdr:spPr>
        <a:xfrm>
          <a:off x="9467850" y="100952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102235</xdr:rowOff>
    </xdr:to>
    <xdr:sp macro="" textlink="">
      <xdr:nvSpPr>
        <xdr:cNvPr id="234" name="フローチャート: 判断 233">
          <a:extLst>
            <a:ext uri="{FF2B5EF4-FFF2-40B4-BE49-F238E27FC236}">
              <a16:creationId xmlns:a16="http://schemas.microsoft.com/office/drawing/2014/main" id="{816E01BB-258A-4E1A-8D5E-91488675622B}"/>
            </a:ext>
          </a:extLst>
        </xdr:cNvPr>
        <xdr:cNvSpPr/>
      </xdr:nvSpPr>
      <xdr:spPr>
        <a:xfrm>
          <a:off x="9398000" y="102374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14605</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9C7EDFD8-9EAF-4E5A-A4DF-EC2059342F42}"/>
            </a:ext>
          </a:extLst>
        </xdr:cNvPr>
        <xdr:cNvSpPr/>
      </xdr:nvSpPr>
      <xdr:spPr>
        <a:xfrm>
          <a:off x="8636000" y="10250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36" name="フローチャート: 判断 235">
          <a:extLst>
            <a:ext uri="{FF2B5EF4-FFF2-40B4-BE49-F238E27FC236}">
              <a16:creationId xmlns:a16="http://schemas.microsoft.com/office/drawing/2014/main" id="{6C38ADD1-7BB5-4BB2-A3CF-020256B5DDD5}"/>
            </a:ext>
          </a:extLst>
        </xdr:cNvPr>
        <xdr:cNvSpPr/>
      </xdr:nvSpPr>
      <xdr:spPr>
        <a:xfrm>
          <a:off x="7842250" y="10373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7" name="フローチャート: 判断 236">
          <a:extLst>
            <a:ext uri="{FF2B5EF4-FFF2-40B4-BE49-F238E27FC236}">
              <a16:creationId xmlns:a16="http://schemas.microsoft.com/office/drawing/2014/main" id="{40B69E3B-1C24-4071-83FB-73EA97427F75}"/>
            </a:ext>
          </a:extLst>
        </xdr:cNvPr>
        <xdr:cNvSpPr/>
      </xdr:nvSpPr>
      <xdr:spPr>
        <a:xfrm>
          <a:off x="7029450" y="1036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79375</xdr:rowOff>
    </xdr:from>
    <xdr:to>
      <xdr:col>36</xdr:col>
      <xdr:colOff>165100</xdr:colOff>
      <xdr:row>63</xdr:row>
      <xdr:rowOff>9525</xdr:rowOff>
    </xdr:to>
    <xdr:sp macro="" textlink="">
      <xdr:nvSpPr>
        <xdr:cNvPr id="238" name="フローチャート: 判断 237">
          <a:extLst>
            <a:ext uri="{FF2B5EF4-FFF2-40B4-BE49-F238E27FC236}">
              <a16:creationId xmlns:a16="http://schemas.microsoft.com/office/drawing/2014/main" id="{4D9A66F5-6FEF-45C1-9F8F-6BB2B7F047F0}"/>
            </a:ext>
          </a:extLst>
        </xdr:cNvPr>
        <xdr:cNvSpPr/>
      </xdr:nvSpPr>
      <xdr:spPr>
        <a:xfrm>
          <a:off x="6235700" y="10315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5905"/>
    <xdr:sp macro="" textlink="">
      <xdr:nvSpPr>
        <xdr:cNvPr id="239" name="テキスト ボックス 238">
          <a:extLst>
            <a:ext uri="{FF2B5EF4-FFF2-40B4-BE49-F238E27FC236}">
              <a16:creationId xmlns:a16="http://schemas.microsoft.com/office/drawing/2014/main" id="{0349857B-5D1B-4699-AB97-D09CE15A89C8}"/>
            </a:ext>
          </a:extLst>
        </xdr:cNvPr>
        <xdr:cNvSpPr txBox="1"/>
      </xdr:nvSpPr>
      <xdr:spPr>
        <a:xfrm>
          <a:off x="92583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5905"/>
    <xdr:sp macro="" textlink="">
      <xdr:nvSpPr>
        <xdr:cNvPr id="240" name="テキスト ボックス 239">
          <a:extLst>
            <a:ext uri="{FF2B5EF4-FFF2-40B4-BE49-F238E27FC236}">
              <a16:creationId xmlns:a16="http://schemas.microsoft.com/office/drawing/2014/main" id="{A7BBFAFA-C2A5-4167-8B59-5DBDE0A03782}"/>
            </a:ext>
          </a:extLst>
        </xdr:cNvPr>
        <xdr:cNvSpPr txBox="1"/>
      </xdr:nvSpPr>
      <xdr:spPr>
        <a:xfrm>
          <a:off x="8515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111125</xdr:rowOff>
    </xdr:from>
    <xdr:ext cx="762000" cy="255905"/>
    <xdr:sp macro="" textlink="">
      <xdr:nvSpPr>
        <xdr:cNvPr id="241" name="テキスト ボックス 240">
          <a:extLst>
            <a:ext uri="{FF2B5EF4-FFF2-40B4-BE49-F238E27FC236}">
              <a16:creationId xmlns:a16="http://schemas.microsoft.com/office/drawing/2014/main" id="{E18B7F96-7E7F-4E4F-8867-CC2548576DB6}"/>
            </a:ext>
          </a:extLst>
        </xdr:cNvPr>
        <xdr:cNvSpPr txBox="1"/>
      </xdr:nvSpPr>
      <xdr:spPr>
        <a:xfrm>
          <a:off x="7712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2000" cy="255905"/>
    <xdr:sp macro="" textlink="">
      <xdr:nvSpPr>
        <xdr:cNvPr id="242" name="テキスト ボックス 241">
          <a:extLst>
            <a:ext uri="{FF2B5EF4-FFF2-40B4-BE49-F238E27FC236}">
              <a16:creationId xmlns:a16="http://schemas.microsoft.com/office/drawing/2014/main" id="{3B4E32D6-AA5A-4AE3-8417-6E44EE1E4CEC}"/>
            </a:ext>
          </a:extLst>
        </xdr:cNvPr>
        <xdr:cNvSpPr txBox="1"/>
      </xdr:nvSpPr>
      <xdr:spPr>
        <a:xfrm>
          <a:off x="690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5905"/>
    <xdr:sp macro="" textlink="">
      <xdr:nvSpPr>
        <xdr:cNvPr id="243" name="テキスト ボックス 242">
          <a:extLst>
            <a:ext uri="{FF2B5EF4-FFF2-40B4-BE49-F238E27FC236}">
              <a16:creationId xmlns:a16="http://schemas.microsoft.com/office/drawing/2014/main" id="{DAA685A9-2AD0-4850-8233-8AF77335A704}"/>
            </a:ext>
          </a:extLst>
        </xdr:cNvPr>
        <xdr:cNvSpPr txBox="1"/>
      </xdr:nvSpPr>
      <xdr:spPr>
        <a:xfrm>
          <a:off x="6115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4" name="楕円 243">
          <a:extLst>
            <a:ext uri="{FF2B5EF4-FFF2-40B4-BE49-F238E27FC236}">
              <a16:creationId xmlns:a16="http://schemas.microsoft.com/office/drawing/2014/main" id="{5D0145E7-F472-4E40-B3EB-3F56AD1A7FA7}"/>
            </a:ext>
          </a:extLst>
        </xdr:cNvPr>
        <xdr:cNvSpPr/>
      </xdr:nvSpPr>
      <xdr:spPr>
        <a:xfrm>
          <a:off x="9398000" y="10364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106680</xdr:rowOff>
    </xdr:from>
    <xdr:ext cx="468630" cy="258445"/>
    <xdr:sp macro="" textlink="">
      <xdr:nvSpPr>
        <xdr:cNvPr id="245" name="【体育館・プール】&#10;一人当たり面積該当値テキスト">
          <a:extLst>
            <a:ext uri="{FF2B5EF4-FFF2-40B4-BE49-F238E27FC236}">
              <a16:creationId xmlns:a16="http://schemas.microsoft.com/office/drawing/2014/main" id="{F3B83F5F-7070-45A6-83B2-3B3D31FDDCCA}"/>
            </a:ext>
          </a:extLst>
        </xdr:cNvPr>
        <xdr:cNvSpPr txBox="1"/>
      </xdr:nvSpPr>
      <xdr:spPr>
        <a:xfrm>
          <a:off x="9467850" y="103428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46" name="楕円 245">
          <a:extLst>
            <a:ext uri="{FF2B5EF4-FFF2-40B4-BE49-F238E27FC236}">
              <a16:creationId xmlns:a16="http://schemas.microsoft.com/office/drawing/2014/main" id="{44E79799-7810-4759-8719-3882CA28A36B}"/>
            </a:ext>
          </a:extLst>
        </xdr:cNvPr>
        <xdr:cNvSpPr/>
      </xdr:nvSpPr>
      <xdr:spPr>
        <a:xfrm>
          <a:off x="863600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6985</xdr:rowOff>
    </xdr:from>
    <xdr:to>
      <xdr:col>55</xdr:col>
      <xdr:colOff>0</xdr:colOff>
      <xdr:row>63</xdr:row>
      <xdr:rowOff>9525</xdr:rowOff>
    </xdr:to>
    <xdr:cxnSp macro="">
      <xdr:nvCxnSpPr>
        <xdr:cNvPr id="247" name="直線コネクタ 246">
          <a:extLst>
            <a:ext uri="{FF2B5EF4-FFF2-40B4-BE49-F238E27FC236}">
              <a16:creationId xmlns:a16="http://schemas.microsoft.com/office/drawing/2014/main" id="{2CE25C3D-6004-4CFF-B15D-B75DE58A2CF7}"/>
            </a:ext>
          </a:extLst>
        </xdr:cNvPr>
        <xdr:cNvCxnSpPr/>
      </xdr:nvCxnSpPr>
      <xdr:spPr>
        <a:xfrm flipV="1">
          <a:off x="8686800" y="1040828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132715</xdr:rowOff>
    </xdr:from>
    <xdr:to>
      <xdr:col>46</xdr:col>
      <xdr:colOff>38100</xdr:colOff>
      <xdr:row>63</xdr:row>
      <xdr:rowOff>62865</xdr:rowOff>
    </xdr:to>
    <xdr:sp macro="" textlink="">
      <xdr:nvSpPr>
        <xdr:cNvPr id="248" name="楕円 247">
          <a:extLst>
            <a:ext uri="{FF2B5EF4-FFF2-40B4-BE49-F238E27FC236}">
              <a16:creationId xmlns:a16="http://schemas.microsoft.com/office/drawing/2014/main" id="{9578F1F8-9D5F-4762-A49D-6D41D9134776}"/>
            </a:ext>
          </a:extLst>
        </xdr:cNvPr>
        <xdr:cNvSpPr/>
      </xdr:nvSpPr>
      <xdr:spPr>
        <a:xfrm>
          <a:off x="7842250" y="1036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9525</xdr:rowOff>
    </xdr:from>
    <xdr:to>
      <xdr:col>50</xdr:col>
      <xdr:colOff>114300</xdr:colOff>
      <xdr:row>63</xdr:row>
      <xdr:rowOff>12065</xdr:rowOff>
    </xdr:to>
    <xdr:cxnSp macro="">
      <xdr:nvCxnSpPr>
        <xdr:cNvPr id="249" name="直線コネクタ 248">
          <a:extLst>
            <a:ext uri="{FF2B5EF4-FFF2-40B4-BE49-F238E27FC236}">
              <a16:creationId xmlns:a16="http://schemas.microsoft.com/office/drawing/2014/main" id="{3248E59B-040B-4A6F-A86E-3207EF74004A}"/>
            </a:ext>
          </a:extLst>
        </xdr:cNvPr>
        <xdr:cNvCxnSpPr/>
      </xdr:nvCxnSpPr>
      <xdr:spPr>
        <a:xfrm flipV="1">
          <a:off x="7883525" y="10410825"/>
          <a:ext cx="8032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0" name="楕円 249">
          <a:extLst>
            <a:ext uri="{FF2B5EF4-FFF2-40B4-BE49-F238E27FC236}">
              <a16:creationId xmlns:a16="http://schemas.microsoft.com/office/drawing/2014/main" id="{90F5FD25-7067-4AB3-8B0E-BFB780682842}"/>
            </a:ext>
          </a:extLst>
        </xdr:cNvPr>
        <xdr:cNvSpPr/>
      </xdr:nvSpPr>
      <xdr:spPr>
        <a:xfrm>
          <a:off x="7029450" y="1037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xdr:rowOff>
    </xdr:from>
    <xdr:to>
      <xdr:col>45</xdr:col>
      <xdr:colOff>174625</xdr:colOff>
      <xdr:row>63</xdr:row>
      <xdr:rowOff>13335</xdr:rowOff>
    </xdr:to>
    <xdr:cxnSp macro="">
      <xdr:nvCxnSpPr>
        <xdr:cNvPr id="251" name="直線コネクタ 250">
          <a:extLst>
            <a:ext uri="{FF2B5EF4-FFF2-40B4-BE49-F238E27FC236}">
              <a16:creationId xmlns:a16="http://schemas.microsoft.com/office/drawing/2014/main" id="{C5D2B3D0-711A-4EBC-B419-F51A14F66A68}"/>
            </a:ext>
          </a:extLst>
        </xdr:cNvPr>
        <xdr:cNvCxnSpPr/>
      </xdr:nvCxnSpPr>
      <xdr:spPr>
        <a:xfrm flipV="1">
          <a:off x="7080250" y="10413365"/>
          <a:ext cx="8032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155575</xdr:rowOff>
    </xdr:from>
    <xdr:to>
      <xdr:col>36</xdr:col>
      <xdr:colOff>165100</xdr:colOff>
      <xdr:row>63</xdr:row>
      <xdr:rowOff>85725</xdr:rowOff>
    </xdr:to>
    <xdr:sp macro="" textlink="">
      <xdr:nvSpPr>
        <xdr:cNvPr id="252" name="楕円 251">
          <a:extLst>
            <a:ext uri="{FF2B5EF4-FFF2-40B4-BE49-F238E27FC236}">
              <a16:creationId xmlns:a16="http://schemas.microsoft.com/office/drawing/2014/main" id="{0E41C979-6CFB-4C0D-8D77-AC9B3D8F6BB9}"/>
            </a:ext>
          </a:extLst>
        </xdr:cNvPr>
        <xdr:cNvSpPr/>
      </xdr:nvSpPr>
      <xdr:spPr>
        <a:xfrm>
          <a:off x="6235700" y="10391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35560</xdr:rowOff>
    </xdr:to>
    <xdr:cxnSp macro="">
      <xdr:nvCxnSpPr>
        <xdr:cNvPr id="253" name="直線コネクタ 252">
          <a:extLst>
            <a:ext uri="{FF2B5EF4-FFF2-40B4-BE49-F238E27FC236}">
              <a16:creationId xmlns:a16="http://schemas.microsoft.com/office/drawing/2014/main" id="{5A809204-E8DC-4AD5-8684-6BB47FCE2198}"/>
            </a:ext>
          </a:extLst>
        </xdr:cNvPr>
        <xdr:cNvCxnSpPr/>
      </xdr:nvCxnSpPr>
      <xdr:spPr>
        <a:xfrm flipV="1">
          <a:off x="6286500" y="1041463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132715</xdr:rowOff>
    </xdr:from>
    <xdr:ext cx="469900" cy="255905"/>
    <xdr:sp macro="" textlink="">
      <xdr:nvSpPr>
        <xdr:cNvPr id="254" name="n_1aveValue【体育館・プール】&#10;一人当たり面積">
          <a:extLst>
            <a:ext uri="{FF2B5EF4-FFF2-40B4-BE49-F238E27FC236}">
              <a16:creationId xmlns:a16="http://schemas.microsoft.com/office/drawing/2014/main" id="{2223D8C5-7AFC-440D-8BB9-FFFD0F6BCC9D}"/>
            </a:ext>
          </a:extLst>
        </xdr:cNvPr>
        <xdr:cNvSpPr txBox="1"/>
      </xdr:nvSpPr>
      <xdr:spPr>
        <a:xfrm>
          <a:off x="8458200" y="100387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59690</xdr:rowOff>
    </xdr:from>
    <xdr:ext cx="466090" cy="257810"/>
    <xdr:sp macro="" textlink="">
      <xdr:nvSpPr>
        <xdr:cNvPr id="255" name="n_2aveValue【体育館・プール】&#10;一人当たり面積">
          <a:extLst>
            <a:ext uri="{FF2B5EF4-FFF2-40B4-BE49-F238E27FC236}">
              <a16:creationId xmlns:a16="http://schemas.microsoft.com/office/drawing/2014/main" id="{7443415A-B17B-4615-87D8-8C418468AE52}"/>
            </a:ext>
          </a:extLst>
        </xdr:cNvPr>
        <xdr:cNvSpPr txBox="1"/>
      </xdr:nvSpPr>
      <xdr:spPr>
        <a:xfrm>
          <a:off x="7677150" y="10460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76835</xdr:rowOff>
    </xdr:from>
    <xdr:ext cx="466090" cy="255905"/>
    <xdr:sp macro="" textlink="">
      <xdr:nvSpPr>
        <xdr:cNvPr id="256" name="n_3aveValue【体育館・プール】&#10;一人当たり面積">
          <a:extLst>
            <a:ext uri="{FF2B5EF4-FFF2-40B4-BE49-F238E27FC236}">
              <a16:creationId xmlns:a16="http://schemas.microsoft.com/office/drawing/2014/main" id="{E39487F9-6109-474C-8C55-B2FA04440819}"/>
            </a:ext>
          </a:extLst>
        </xdr:cNvPr>
        <xdr:cNvSpPr txBox="1"/>
      </xdr:nvSpPr>
      <xdr:spPr>
        <a:xfrm>
          <a:off x="6864350" y="101479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26670</xdr:rowOff>
    </xdr:from>
    <xdr:ext cx="466090" cy="257810"/>
    <xdr:sp macro="" textlink="">
      <xdr:nvSpPr>
        <xdr:cNvPr id="257" name="n_4aveValue【体育館・プール】&#10;一人当たり面積">
          <a:extLst>
            <a:ext uri="{FF2B5EF4-FFF2-40B4-BE49-F238E27FC236}">
              <a16:creationId xmlns:a16="http://schemas.microsoft.com/office/drawing/2014/main" id="{D6F6C7D7-C481-4429-A071-18705BFD1EDF}"/>
            </a:ext>
          </a:extLst>
        </xdr:cNvPr>
        <xdr:cNvSpPr txBox="1"/>
      </xdr:nvSpPr>
      <xdr:spPr>
        <a:xfrm>
          <a:off x="6070600" y="100977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51435</xdr:rowOff>
    </xdr:from>
    <xdr:ext cx="469900" cy="254635"/>
    <xdr:sp macro="" textlink="">
      <xdr:nvSpPr>
        <xdr:cNvPr id="258" name="n_1mainValue【体育館・プール】&#10;一人当たり面積">
          <a:extLst>
            <a:ext uri="{FF2B5EF4-FFF2-40B4-BE49-F238E27FC236}">
              <a16:creationId xmlns:a16="http://schemas.microsoft.com/office/drawing/2014/main" id="{5DCF5B7E-8AFE-4A87-9A88-7464E198A363}"/>
            </a:ext>
          </a:extLst>
        </xdr:cNvPr>
        <xdr:cNvSpPr txBox="1"/>
      </xdr:nvSpPr>
      <xdr:spPr>
        <a:xfrm>
          <a:off x="8458200" y="10452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79375</xdr:rowOff>
    </xdr:from>
    <xdr:ext cx="466090" cy="258445"/>
    <xdr:sp macro="" textlink="">
      <xdr:nvSpPr>
        <xdr:cNvPr id="259" name="n_2mainValue【体育館・プール】&#10;一人当たり面積">
          <a:extLst>
            <a:ext uri="{FF2B5EF4-FFF2-40B4-BE49-F238E27FC236}">
              <a16:creationId xmlns:a16="http://schemas.microsoft.com/office/drawing/2014/main" id="{E60E1919-3736-44BE-B6E7-B644629900C6}"/>
            </a:ext>
          </a:extLst>
        </xdr:cNvPr>
        <xdr:cNvSpPr txBox="1"/>
      </xdr:nvSpPr>
      <xdr:spPr>
        <a:xfrm>
          <a:off x="7677150" y="10150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55880</xdr:rowOff>
    </xdr:from>
    <xdr:ext cx="466090" cy="258445"/>
    <xdr:sp macro="" textlink="">
      <xdr:nvSpPr>
        <xdr:cNvPr id="260" name="n_3mainValue【体育館・プール】&#10;一人当たり面積">
          <a:extLst>
            <a:ext uri="{FF2B5EF4-FFF2-40B4-BE49-F238E27FC236}">
              <a16:creationId xmlns:a16="http://schemas.microsoft.com/office/drawing/2014/main" id="{86CFD64A-B782-48F1-B213-712E668BA504}"/>
            </a:ext>
          </a:extLst>
        </xdr:cNvPr>
        <xdr:cNvSpPr txBox="1"/>
      </xdr:nvSpPr>
      <xdr:spPr>
        <a:xfrm>
          <a:off x="6864350" y="104571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76835</xdr:rowOff>
    </xdr:from>
    <xdr:ext cx="466090" cy="255905"/>
    <xdr:sp macro="" textlink="">
      <xdr:nvSpPr>
        <xdr:cNvPr id="261" name="n_4mainValue【体育館・プール】&#10;一人当たり面積">
          <a:extLst>
            <a:ext uri="{FF2B5EF4-FFF2-40B4-BE49-F238E27FC236}">
              <a16:creationId xmlns:a16="http://schemas.microsoft.com/office/drawing/2014/main" id="{0C9C8106-B3A5-468B-9910-6C13E21B606F}"/>
            </a:ext>
          </a:extLst>
        </xdr:cNvPr>
        <xdr:cNvSpPr txBox="1"/>
      </xdr:nvSpPr>
      <xdr:spPr>
        <a:xfrm>
          <a:off x="6070600" y="104781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2" name="正方形/長方形 261">
          <a:extLst>
            <a:ext uri="{FF2B5EF4-FFF2-40B4-BE49-F238E27FC236}">
              <a16:creationId xmlns:a16="http://schemas.microsoft.com/office/drawing/2014/main" id="{22E0840B-E95E-4E3E-B23A-D2BBF139F72B}"/>
            </a:ext>
          </a:extLst>
        </xdr:cNvPr>
        <xdr:cNvSpPr/>
      </xdr:nvSpPr>
      <xdr:spPr>
        <a:xfrm>
          <a:off x="6858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4A5533A-5942-4A58-88DF-8FFFF2548511}"/>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5BF845A-AB72-48C5-ACDA-CF91576B28C7}"/>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DE7643-EB5C-4B7D-974B-98F2CD6A3733}"/>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8CEAE0D-1624-4F43-9801-E40F22E3CE1C}"/>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995E00B-E008-43D7-B6B0-E6F14C93A19C}"/>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9A2F097-67B2-435F-A412-5997EC828601}"/>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B3C432-6B79-4BF0-9C2D-743B3DCB425D}"/>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5910" cy="222250"/>
    <xdr:sp macro="" textlink="">
      <xdr:nvSpPr>
        <xdr:cNvPr id="270" name="テキスト ボックス 269">
          <a:extLst>
            <a:ext uri="{FF2B5EF4-FFF2-40B4-BE49-F238E27FC236}">
              <a16:creationId xmlns:a16="http://schemas.microsoft.com/office/drawing/2014/main" id="{F0BE5126-CD92-4617-B5B2-18AC79DD403E}"/>
            </a:ext>
          </a:extLst>
        </xdr:cNvPr>
        <xdr:cNvSpPr txBox="1"/>
      </xdr:nvSpPr>
      <xdr:spPr>
        <a:xfrm>
          <a:off x="6667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6E55E79-0267-49BB-89C9-72C3368F4507}"/>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58445"/>
    <xdr:sp macro="" textlink="">
      <xdr:nvSpPr>
        <xdr:cNvPr id="272" name="テキスト ボックス 271">
          <a:extLst>
            <a:ext uri="{FF2B5EF4-FFF2-40B4-BE49-F238E27FC236}">
              <a16:creationId xmlns:a16="http://schemas.microsoft.com/office/drawing/2014/main" id="{1BE1936B-A09A-47A7-A143-6FD4B32E3334}"/>
            </a:ext>
          </a:extLst>
        </xdr:cNvPr>
        <xdr:cNvSpPr txBox="1"/>
      </xdr:nvSpPr>
      <xdr:spPr>
        <a:xfrm>
          <a:off x="27559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113665</xdr:rowOff>
    </xdr:from>
    <xdr:to>
      <xdr:col>28</xdr:col>
      <xdr:colOff>114300</xdr:colOff>
      <xdr:row>86</xdr:row>
      <xdr:rowOff>113665</xdr:rowOff>
    </xdr:to>
    <xdr:cxnSp macro="">
      <xdr:nvCxnSpPr>
        <xdr:cNvPr id="273" name="直線コネクタ 272">
          <a:extLst>
            <a:ext uri="{FF2B5EF4-FFF2-40B4-BE49-F238E27FC236}">
              <a16:creationId xmlns:a16="http://schemas.microsoft.com/office/drawing/2014/main" id="{2EE56C6A-D48E-4C95-9246-390419362278}"/>
            </a:ext>
          </a:extLst>
        </xdr:cNvPr>
        <xdr:cNvCxnSpPr/>
      </xdr:nvCxnSpPr>
      <xdr:spPr>
        <a:xfrm>
          <a:off x="685800" y="1431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142875</xdr:rowOff>
    </xdr:from>
    <xdr:ext cx="463550" cy="255905"/>
    <xdr:sp macro="" textlink="">
      <xdr:nvSpPr>
        <xdr:cNvPr id="274" name="テキスト ボックス 273">
          <a:extLst>
            <a:ext uri="{FF2B5EF4-FFF2-40B4-BE49-F238E27FC236}">
              <a16:creationId xmlns:a16="http://schemas.microsoft.com/office/drawing/2014/main" id="{E79F2C4E-5254-4AB3-B615-36740BF60ED6}"/>
            </a:ext>
          </a:extLst>
        </xdr:cNvPr>
        <xdr:cNvSpPr txBox="1"/>
      </xdr:nvSpPr>
      <xdr:spPr>
        <a:xfrm>
          <a:off x="27559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75565</xdr:rowOff>
    </xdr:from>
    <xdr:to>
      <xdr:col>28</xdr:col>
      <xdr:colOff>114300</xdr:colOff>
      <xdr:row>84</xdr:row>
      <xdr:rowOff>75565</xdr:rowOff>
    </xdr:to>
    <xdr:cxnSp macro="">
      <xdr:nvCxnSpPr>
        <xdr:cNvPr id="275" name="直線コネクタ 274">
          <a:extLst>
            <a:ext uri="{FF2B5EF4-FFF2-40B4-BE49-F238E27FC236}">
              <a16:creationId xmlns:a16="http://schemas.microsoft.com/office/drawing/2014/main" id="{BC36C168-99F7-40A4-8084-74C55C43596B}"/>
            </a:ext>
          </a:extLst>
        </xdr:cNvPr>
        <xdr:cNvCxnSpPr/>
      </xdr:nvCxnSpPr>
      <xdr:spPr>
        <a:xfrm>
          <a:off x="685800" y="13943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8445"/>
    <xdr:sp macro="" textlink="">
      <xdr:nvSpPr>
        <xdr:cNvPr id="276" name="テキスト ボックス 275">
          <a:extLst>
            <a:ext uri="{FF2B5EF4-FFF2-40B4-BE49-F238E27FC236}">
              <a16:creationId xmlns:a16="http://schemas.microsoft.com/office/drawing/2014/main" id="{EBC57164-61DE-4E36-92B6-E8EC708497D1}"/>
            </a:ext>
          </a:extLst>
        </xdr:cNvPr>
        <xdr:cNvSpPr txBox="1"/>
      </xdr:nvSpPr>
      <xdr:spPr>
        <a:xfrm>
          <a:off x="339725" y="1380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3BEC916-EBB7-4F44-BDDE-AB47552EC20F}"/>
            </a:ext>
          </a:extLst>
        </xdr:cNvPr>
        <xdr:cNvCxnSpPr/>
      </xdr:nvCxnSpPr>
      <xdr:spPr>
        <a:xfrm>
          <a:off x="6858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66675</xdr:rowOff>
    </xdr:from>
    <xdr:ext cx="403225" cy="258445"/>
    <xdr:sp macro="" textlink="">
      <xdr:nvSpPr>
        <xdr:cNvPr id="278" name="テキスト ボックス 277">
          <a:extLst>
            <a:ext uri="{FF2B5EF4-FFF2-40B4-BE49-F238E27FC236}">
              <a16:creationId xmlns:a16="http://schemas.microsoft.com/office/drawing/2014/main" id="{CB1EBA81-F76A-4EB7-8827-183E9A6F4056}"/>
            </a:ext>
          </a:extLst>
        </xdr:cNvPr>
        <xdr:cNvSpPr txBox="1"/>
      </xdr:nvSpPr>
      <xdr:spPr>
        <a:xfrm>
          <a:off x="339725" y="13439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127522A-5B44-4113-B21E-CFC65725E23D}"/>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3225" cy="255270"/>
    <xdr:sp macro="" textlink="">
      <xdr:nvSpPr>
        <xdr:cNvPr id="280" name="テキスト ボックス 279">
          <a:extLst>
            <a:ext uri="{FF2B5EF4-FFF2-40B4-BE49-F238E27FC236}">
              <a16:creationId xmlns:a16="http://schemas.microsoft.com/office/drawing/2014/main" id="{7756689F-013A-4CFC-9650-3A89C796EA7B}"/>
            </a:ext>
          </a:extLst>
        </xdr:cNvPr>
        <xdr:cNvSpPr txBox="1"/>
      </xdr:nvSpPr>
      <xdr:spPr>
        <a:xfrm>
          <a:off x="339725" y="13071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132715</xdr:rowOff>
    </xdr:from>
    <xdr:to>
      <xdr:col>28</xdr:col>
      <xdr:colOff>114300</xdr:colOff>
      <xdr:row>77</xdr:row>
      <xdr:rowOff>132715</xdr:rowOff>
    </xdr:to>
    <xdr:cxnSp macro="">
      <xdr:nvCxnSpPr>
        <xdr:cNvPr id="281" name="直線コネクタ 280">
          <a:extLst>
            <a:ext uri="{FF2B5EF4-FFF2-40B4-BE49-F238E27FC236}">
              <a16:creationId xmlns:a16="http://schemas.microsoft.com/office/drawing/2014/main" id="{BFDC9DA7-AA53-49C5-8326-C8C4D3EE78CD}"/>
            </a:ext>
          </a:extLst>
        </xdr:cNvPr>
        <xdr:cNvCxnSpPr/>
      </xdr:nvCxnSpPr>
      <xdr:spPr>
        <a:xfrm>
          <a:off x="685800" y="12845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7810"/>
    <xdr:sp macro="" textlink="">
      <xdr:nvSpPr>
        <xdr:cNvPr id="282" name="テキスト ボックス 281">
          <a:extLst>
            <a:ext uri="{FF2B5EF4-FFF2-40B4-BE49-F238E27FC236}">
              <a16:creationId xmlns:a16="http://schemas.microsoft.com/office/drawing/2014/main" id="{F41D71D0-13D3-42FF-90ED-FE59D40BDBE3}"/>
            </a:ext>
          </a:extLst>
        </xdr:cNvPr>
        <xdr:cNvSpPr txBox="1"/>
      </xdr:nvSpPr>
      <xdr:spPr>
        <a:xfrm>
          <a:off x="339725" y="12710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C80B45C-8DDA-4707-B598-778A41C6E6A0}"/>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7810"/>
    <xdr:sp macro="" textlink="">
      <xdr:nvSpPr>
        <xdr:cNvPr id="284" name="テキスト ボックス 283">
          <a:extLst>
            <a:ext uri="{FF2B5EF4-FFF2-40B4-BE49-F238E27FC236}">
              <a16:creationId xmlns:a16="http://schemas.microsoft.com/office/drawing/2014/main" id="{50896B33-A890-469F-B52B-24FE237786CB}"/>
            </a:ext>
          </a:extLst>
        </xdr:cNvPr>
        <xdr:cNvSpPr txBox="1"/>
      </xdr:nvSpPr>
      <xdr:spPr>
        <a:xfrm>
          <a:off x="384810" y="12341860"/>
          <a:ext cx="336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D138984-94DF-446F-9CDA-674C76CA9997}"/>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165100</xdr:rowOff>
    </xdr:from>
    <xdr:to>
      <xdr:col>24</xdr:col>
      <xdr:colOff>62865</xdr:colOff>
      <xdr:row>86</xdr:row>
      <xdr:rowOff>113665</xdr:rowOff>
    </xdr:to>
    <xdr:cxnSp macro="">
      <xdr:nvCxnSpPr>
        <xdr:cNvPr id="286" name="直線コネクタ 285">
          <a:extLst>
            <a:ext uri="{FF2B5EF4-FFF2-40B4-BE49-F238E27FC236}">
              <a16:creationId xmlns:a16="http://schemas.microsoft.com/office/drawing/2014/main" id="{B2D838FD-34F9-40A7-B78E-0E3AEF918D62}"/>
            </a:ext>
          </a:extLst>
        </xdr:cNvPr>
        <xdr:cNvCxnSpPr/>
      </xdr:nvCxnSpPr>
      <xdr:spPr>
        <a:xfrm flipV="1">
          <a:off x="4177665" y="1287780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8630" cy="257175"/>
    <xdr:sp macro="" textlink="">
      <xdr:nvSpPr>
        <xdr:cNvPr id="287" name="【福祉施設】&#10;有形固定資産減価償却率最小値テキスト">
          <a:extLst>
            <a:ext uri="{FF2B5EF4-FFF2-40B4-BE49-F238E27FC236}">
              <a16:creationId xmlns:a16="http://schemas.microsoft.com/office/drawing/2014/main" id="{D9E94CF9-8635-4544-A367-EAF4CE59D669}"/>
            </a:ext>
          </a:extLst>
        </xdr:cNvPr>
        <xdr:cNvSpPr txBox="1"/>
      </xdr:nvSpPr>
      <xdr:spPr>
        <a:xfrm>
          <a:off x="4216400" y="143167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113665</xdr:rowOff>
    </xdr:from>
    <xdr:to>
      <xdr:col>24</xdr:col>
      <xdr:colOff>152400</xdr:colOff>
      <xdr:row>86</xdr:row>
      <xdr:rowOff>113665</xdr:rowOff>
    </xdr:to>
    <xdr:cxnSp macro="">
      <xdr:nvCxnSpPr>
        <xdr:cNvPr id="288" name="直線コネクタ 287">
          <a:extLst>
            <a:ext uri="{FF2B5EF4-FFF2-40B4-BE49-F238E27FC236}">
              <a16:creationId xmlns:a16="http://schemas.microsoft.com/office/drawing/2014/main" id="{999461DA-AFFC-4A40-BEC2-4A601F25B552}"/>
            </a:ext>
          </a:extLst>
        </xdr:cNvPr>
        <xdr:cNvCxnSpPr/>
      </xdr:nvCxnSpPr>
      <xdr:spPr>
        <a:xfrm>
          <a:off x="4108450" y="1431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113665</xdr:rowOff>
    </xdr:from>
    <xdr:ext cx="403860" cy="258445"/>
    <xdr:sp macro="" textlink="">
      <xdr:nvSpPr>
        <xdr:cNvPr id="289" name="【福祉施設】&#10;有形固定資産減価償却率最大値テキスト">
          <a:extLst>
            <a:ext uri="{FF2B5EF4-FFF2-40B4-BE49-F238E27FC236}">
              <a16:creationId xmlns:a16="http://schemas.microsoft.com/office/drawing/2014/main" id="{6BB9935E-ACAE-4086-A3C0-7D42B74465AA}"/>
            </a:ext>
          </a:extLst>
        </xdr:cNvPr>
        <xdr:cNvSpPr txBox="1"/>
      </xdr:nvSpPr>
      <xdr:spPr>
        <a:xfrm>
          <a:off x="4216400" y="12661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165100</xdr:rowOff>
    </xdr:from>
    <xdr:to>
      <xdr:col>24</xdr:col>
      <xdr:colOff>152400</xdr:colOff>
      <xdr:row>77</xdr:row>
      <xdr:rowOff>165100</xdr:rowOff>
    </xdr:to>
    <xdr:cxnSp macro="">
      <xdr:nvCxnSpPr>
        <xdr:cNvPr id="290" name="直線コネクタ 289">
          <a:extLst>
            <a:ext uri="{FF2B5EF4-FFF2-40B4-BE49-F238E27FC236}">
              <a16:creationId xmlns:a16="http://schemas.microsoft.com/office/drawing/2014/main" id="{1359E9FF-BC63-4171-BCE6-F12311896B9B}"/>
            </a:ext>
          </a:extLst>
        </xdr:cNvPr>
        <xdr:cNvCxnSpPr/>
      </xdr:nvCxnSpPr>
      <xdr:spPr>
        <a:xfrm>
          <a:off x="4108450" y="12877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xdr:rowOff>
    </xdr:from>
    <xdr:ext cx="403860" cy="258445"/>
    <xdr:sp macro="" textlink="">
      <xdr:nvSpPr>
        <xdr:cNvPr id="291" name="【福祉施設】&#10;有形固定資産減価償却率平均値テキスト">
          <a:extLst>
            <a:ext uri="{FF2B5EF4-FFF2-40B4-BE49-F238E27FC236}">
              <a16:creationId xmlns:a16="http://schemas.microsoft.com/office/drawing/2014/main" id="{3326643F-82A6-49F7-84D6-D6A7406B8889}"/>
            </a:ext>
          </a:extLst>
        </xdr:cNvPr>
        <xdr:cNvSpPr txBox="1"/>
      </xdr:nvSpPr>
      <xdr:spPr>
        <a:xfrm>
          <a:off x="4216400" y="133775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153035</xdr:rowOff>
    </xdr:from>
    <xdr:to>
      <xdr:col>24</xdr:col>
      <xdr:colOff>114300</xdr:colOff>
      <xdr:row>82</xdr:row>
      <xdr:rowOff>83185</xdr:rowOff>
    </xdr:to>
    <xdr:sp macro="" textlink="">
      <xdr:nvSpPr>
        <xdr:cNvPr id="292" name="フローチャート: 判断 291">
          <a:extLst>
            <a:ext uri="{FF2B5EF4-FFF2-40B4-BE49-F238E27FC236}">
              <a16:creationId xmlns:a16="http://schemas.microsoft.com/office/drawing/2014/main" id="{48BD5A50-34C8-4C19-BD25-347B674CCB81}"/>
            </a:ext>
          </a:extLst>
        </xdr:cNvPr>
        <xdr:cNvSpPr/>
      </xdr:nvSpPr>
      <xdr:spPr>
        <a:xfrm>
          <a:off x="4127500" y="13526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126365</xdr:rowOff>
    </xdr:from>
    <xdr:to>
      <xdr:col>20</xdr:col>
      <xdr:colOff>38100</xdr:colOff>
      <xdr:row>82</xdr:row>
      <xdr:rowOff>56515</xdr:rowOff>
    </xdr:to>
    <xdr:sp macro="" textlink="">
      <xdr:nvSpPr>
        <xdr:cNvPr id="293" name="フローチャート: 判断 292">
          <a:extLst>
            <a:ext uri="{FF2B5EF4-FFF2-40B4-BE49-F238E27FC236}">
              <a16:creationId xmlns:a16="http://schemas.microsoft.com/office/drawing/2014/main" id="{BCBBE0B2-7C41-4CD4-9909-02D5D6575941}"/>
            </a:ext>
          </a:extLst>
        </xdr:cNvPr>
        <xdr:cNvSpPr/>
      </xdr:nvSpPr>
      <xdr:spPr>
        <a:xfrm>
          <a:off x="3384550" y="13499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11430</xdr:rowOff>
    </xdr:from>
    <xdr:to>
      <xdr:col>15</xdr:col>
      <xdr:colOff>101600</xdr:colOff>
      <xdr:row>82</xdr:row>
      <xdr:rowOff>113030</xdr:rowOff>
    </xdr:to>
    <xdr:sp macro="" textlink="">
      <xdr:nvSpPr>
        <xdr:cNvPr id="294" name="フローチャート: 判断 293">
          <a:extLst>
            <a:ext uri="{FF2B5EF4-FFF2-40B4-BE49-F238E27FC236}">
              <a16:creationId xmlns:a16="http://schemas.microsoft.com/office/drawing/2014/main" id="{4D67A06A-5801-44BE-B877-414DE88C3604}"/>
            </a:ext>
          </a:extLst>
        </xdr:cNvPr>
        <xdr:cNvSpPr/>
      </xdr:nvSpPr>
      <xdr:spPr>
        <a:xfrm>
          <a:off x="25717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120015</xdr:rowOff>
    </xdr:from>
    <xdr:to>
      <xdr:col>10</xdr:col>
      <xdr:colOff>165100</xdr:colOff>
      <xdr:row>82</xdr:row>
      <xdr:rowOff>50800</xdr:rowOff>
    </xdr:to>
    <xdr:sp macro="" textlink="">
      <xdr:nvSpPr>
        <xdr:cNvPr id="295" name="フローチャート: 判断 294">
          <a:extLst>
            <a:ext uri="{FF2B5EF4-FFF2-40B4-BE49-F238E27FC236}">
              <a16:creationId xmlns:a16="http://schemas.microsoft.com/office/drawing/2014/main" id="{134FC9DA-21C1-465A-A829-BDFCE3CB4266}"/>
            </a:ext>
          </a:extLst>
        </xdr:cNvPr>
        <xdr:cNvSpPr/>
      </xdr:nvSpPr>
      <xdr:spPr>
        <a:xfrm>
          <a:off x="1778000" y="134931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85725</xdr:rowOff>
    </xdr:from>
    <xdr:to>
      <xdr:col>6</xdr:col>
      <xdr:colOff>38100</xdr:colOff>
      <xdr:row>82</xdr:row>
      <xdr:rowOff>15875</xdr:rowOff>
    </xdr:to>
    <xdr:sp macro="" textlink="">
      <xdr:nvSpPr>
        <xdr:cNvPr id="296" name="フローチャート: 判断 295">
          <a:extLst>
            <a:ext uri="{FF2B5EF4-FFF2-40B4-BE49-F238E27FC236}">
              <a16:creationId xmlns:a16="http://schemas.microsoft.com/office/drawing/2014/main" id="{D7DD37DE-767D-47CB-998B-99ABBAF8CBB6}"/>
            </a:ext>
          </a:extLst>
        </xdr:cNvPr>
        <xdr:cNvSpPr/>
      </xdr:nvSpPr>
      <xdr:spPr>
        <a:xfrm>
          <a:off x="984250" y="13458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7175"/>
    <xdr:sp macro="" textlink="">
      <xdr:nvSpPr>
        <xdr:cNvPr id="297" name="テキスト ボックス 296">
          <a:extLst>
            <a:ext uri="{FF2B5EF4-FFF2-40B4-BE49-F238E27FC236}">
              <a16:creationId xmlns:a16="http://schemas.microsoft.com/office/drawing/2014/main" id="{74E5236D-E244-4A7F-BB90-87679884B0C1}"/>
            </a:ext>
          </a:extLst>
        </xdr:cNvPr>
        <xdr:cNvSpPr txBox="1"/>
      </xdr:nvSpPr>
      <xdr:spPr>
        <a:xfrm>
          <a:off x="40068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7175"/>
    <xdr:sp macro="" textlink="">
      <xdr:nvSpPr>
        <xdr:cNvPr id="298" name="テキスト ボックス 297">
          <a:extLst>
            <a:ext uri="{FF2B5EF4-FFF2-40B4-BE49-F238E27FC236}">
              <a16:creationId xmlns:a16="http://schemas.microsoft.com/office/drawing/2014/main" id="{47B186A9-DB48-4602-A771-638EF1605B1A}"/>
            </a:ext>
          </a:extLst>
        </xdr:cNvPr>
        <xdr:cNvSpPr txBox="1"/>
      </xdr:nvSpPr>
      <xdr:spPr>
        <a:xfrm>
          <a:off x="32543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7175"/>
    <xdr:sp macro="" textlink="">
      <xdr:nvSpPr>
        <xdr:cNvPr id="299" name="テキスト ボックス 298">
          <a:extLst>
            <a:ext uri="{FF2B5EF4-FFF2-40B4-BE49-F238E27FC236}">
              <a16:creationId xmlns:a16="http://schemas.microsoft.com/office/drawing/2014/main" id="{866C6EF7-F6F0-4ABD-B2DE-1A811F5F060A}"/>
            </a:ext>
          </a:extLst>
        </xdr:cNvPr>
        <xdr:cNvSpPr txBox="1"/>
      </xdr:nvSpPr>
      <xdr:spPr>
        <a:xfrm>
          <a:off x="24511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7175"/>
    <xdr:sp macro="" textlink="">
      <xdr:nvSpPr>
        <xdr:cNvPr id="300" name="テキスト ボックス 299">
          <a:extLst>
            <a:ext uri="{FF2B5EF4-FFF2-40B4-BE49-F238E27FC236}">
              <a16:creationId xmlns:a16="http://schemas.microsoft.com/office/drawing/2014/main" id="{1E6C478F-CBE0-49E3-A583-64427BB01561}"/>
            </a:ext>
          </a:extLst>
        </xdr:cNvPr>
        <xdr:cNvSpPr txBox="1"/>
      </xdr:nvSpPr>
      <xdr:spPr>
        <a:xfrm>
          <a:off x="1657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7175"/>
    <xdr:sp macro="" textlink="">
      <xdr:nvSpPr>
        <xdr:cNvPr id="301" name="テキスト ボックス 300">
          <a:extLst>
            <a:ext uri="{FF2B5EF4-FFF2-40B4-BE49-F238E27FC236}">
              <a16:creationId xmlns:a16="http://schemas.microsoft.com/office/drawing/2014/main" id="{63E62A89-4CB5-4930-ADB9-36D207188949}"/>
            </a:ext>
          </a:extLst>
        </xdr:cNvPr>
        <xdr:cNvSpPr txBox="1"/>
      </xdr:nvSpPr>
      <xdr:spPr>
        <a:xfrm>
          <a:off x="854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a:extLst>
            <a:ext uri="{FF2B5EF4-FFF2-40B4-BE49-F238E27FC236}">
              <a16:creationId xmlns:a16="http://schemas.microsoft.com/office/drawing/2014/main" id="{7C01BD32-C562-4282-8493-775974E47828}"/>
            </a:ext>
          </a:extLst>
        </xdr:cNvPr>
        <xdr:cNvSpPr/>
      </xdr:nvSpPr>
      <xdr:spPr>
        <a:xfrm>
          <a:off x="41275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136525</xdr:rowOff>
    </xdr:from>
    <xdr:ext cx="403860" cy="258445"/>
    <xdr:sp macro="" textlink="">
      <xdr:nvSpPr>
        <xdr:cNvPr id="303" name="【福祉施設】&#10;有形固定資産減価償却率該当値テキスト">
          <a:extLst>
            <a:ext uri="{FF2B5EF4-FFF2-40B4-BE49-F238E27FC236}">
              <a16:creationId xmlns:a16="http://schemas.microsoft.com/office/drawing/2014/main" id="{B3EA6526-D137-4B1F-9EC9-26073850FEEE}"/>
            </a:ext>
          </a:extLst>
        </xdr:cNvPr>
        <xdr:cNvSpPr txBox="1"/>
      </xdr:nvSpPr>
      <xdr:spPr>
        <a:xfrm>
          <a:off x="4216400" y="136747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126365</xdr:rowOff>
    </xdr:from>
    <xdr:to>
      <xdr:col>20</xdr:col>
      <xdr:colOff>38100</xdr:colOff>
      <xdr:row>83</xdr:row>
      <xdr:rowOff>56515</xdr:rowOff>
    </xdr:to>
    <xdr:sp macro="" textlink="">
      <xdr:nvSpPr>
        <xdr:cNvPr id="304" name="楕円 303">
          <a:extLst>
            <a:ext uri="{FF2B5EF4-FFF2-40B4-BE49-F238E27FC236}">
              <a16:creationId xmlns:a16="http://schemas.microsoft.com/office/drawing/2014/main" id="{CD854396-66FE-4C3F-88AC-98821E734D2E}"/>
            </a:ext>
          </a:extLst>
        </xdr:cNvPr>
        <xdr:cNvSpPr/>
      </xdr:nvSpPr>
      <xdr:spPr>
        <a:xfrm>
          <a:off x="3384550" y="1366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5715</xdr:rowOff>
    </xdr:from>
    <xdr:to>
      <xdr:col>24</xdr:col>
      <xdr:colOff>63500</xdr:colOff>
      <xdr:row>83</xdr:row>
      <xdr:rowOff>38100</xdr:rowOff>
    </xdr:to>
    <xdr:cxnSp macro="">
      <xdr:nvCxnSpPr>
        <xdr:cNvPr id="305" name="直線コネクタ 304">
          <a:extLst>
            <a:ext uri="{FF2B5EF4-FFF2-40B4-BE49-F238E27FC236}">
              <a16:creationId xmlns:a16="http://schemas.microsoft.com/office/drawing/2014/main" id="{D757F8F9-3A65-4D18-9B55-B515B35A6033}"/>
            </a:ext>
          </a:extLst>
        </xdr:cNvPr>
        <xdr:cNvCxnSpPr/>
      </xdr:nvCxnSpPr>
      <xdr:spPr>
        <a:xfrm>
          <a:off x="3425825" y="1370901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95885</xdr:rowOff>
    </xdr:from>
    <xdr:to>
      <xdr:col>15</xdr:col>
      <xdr:colOff>101600</xdr:colOff>
      <xdr:row>83</xdr:row>
      <xdr:rowOff>26035</xdr:rowOff>
    </xdr:to>
    <xdr:sp macro="" textlink="">
      <xdr:nvSpPr>
        <xdr:cNvPr id="306" name="楕円 305">
          <a:extLst>
            <a:ext uri="{FF2B5EF4-FFF2-40B4-BE49-F238E27FC236}">
              <a16:creationId xmlns:a16="http://schemas.microsoft.com/office/drawing/2014/main" id="{C296D4CA-E6BE-4449-8857-62B2C5801A60}"/>
            </a:ext>
          </a:extLst>
        </xdr:cNvPr>
        <xdr:cNvSpPr/>
      </xdr:nvSpPr>
      <xdr:spPr>
        <a:xfrm>
          <a:off x="2571750" y="1363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146050</xdr:rowOff>
    </xdr:from>
    <xdr:to>
      <xdr:col>19</xdr:col>
      <xdr:colOff>174625</xdr:colOff>
      <xdr:row>83</xdr:row>
      <xdr:rowOff>5715</xdr:rowOff>
    </xdr:to>
    <xdr:cxnSp macro="">
      <xdr:nvCxnSpPr>
        <xdr:cNvPr id="307" name="直線コネクタ 306">
          <a:extLst>
            <a:ext uri="{FF2B5EF4-FFF2-40B4-BE49-F238E27FC236}">
              <a16:creationId xmlns:a16="http://schemas.microsoft.com/office/drawing/2014/main" id="{CE86E6CD-E49B-4DE0-B4C6-672BE5C45A9D}"/>
            </a:ext>
          </a:extLst>
        </xdr:cNvPr>
        <xdr:cNvCxnSpPr/>
      </xdr:nvCxnSpPr>
      <xdr:spPr>
        <a:xfrm>
          <a:off x="2622550" y="13684250"/>
          <a:ext cx="8032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30480</xdr:rowOff>
    </xdr:from>
    <xdr:to>
      <xdr:col>10</xdr:col>
      <xdr:colOff>165100</xdr:colOff>
      <xdr:row>82</xdr:row>
      <xdr:rowOff>132080</xdr:rowOff>
    </xdr:to>
    <xdr:sp macro="" textlink="">
      <xdr:nvSpPr>
        <xdr:cNvPr id="308" name="楕円 307">
          <a:extLst>
            <a:ext uri="{FF2B5EF4-FFF2-40B4-BE49-F238E27FC236}">
              <a16:creationId xmlns:a16="http://schemas.microsoft.com/office/drawing/2014/main" id="{7037EE71-51E3-4B1C-858E-6482E681876A}"/>
            </a:ext>
          </a:extLst>
        </xdr:cNvPr>
        <xdr:cNvSpPr/>
      </xdr:nvSpPr>
      <xdr:spPr>
        <a:xfrm>
          <a:off x="17780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81280</xdr:rowOff>
    </xdr:from>
    <xdr:to>
      <xdr:col>15</xdr:col>
      <xdr:colOff>50800</xdr:colOff>
      <xdr:row>82</xdr:row>
      <xdr:rowOff>146050</xdr:rowOff>
    </xdr:to>
    <xdr:cxnSp macro="">
      <xdr:nvCxnSpPr>
        <xdr:cNvPr id="309" name="直線コネクタ 308">
          <a:extLst>
            <a:ext uri="{FF2B5EF4-FFF2-40B4-BE49-F238E27FC236}">
              <a16:creationId xmlns:a16="http://schemas.microsoft.com/office/drawing/2014/main" id="{F3AC856F-349E-44A4-B6F0-B38326DFAD05}"/>
            </a:ext>
          </a:extLst>
        </xdr:cNvPr>
        <xdr:cNvCxnSpPr/>
      </xdr:nvCxnSpPr>
      <xdr:spPr>
        <a:xfrm>
          <a:off x="1828800" y="1361948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0" name="楕円 309">
          <a:extLst>
            <a:ext uri="{FF2B5EF4-FFF2-40B4-BE49-F238E27FC236}">
              <a16:creationId xmlns:a16="http://schemas.microsoft.com/office/drawing/2014/main" id="{C885B71B-42DD-45AB-97FB-4BEA493D128E}"/>
            </a:ext>
          </a:extLst>
        </xdr:cNvPr>
        <xdr:cNvSpPr/>
      </xdr:nvSpPr>
      <xdr:spPr>
        <a:xfrm>
          <a:off x="984250" y="13446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81</xdr:row>
      <xdr:rowOff>123825</xdr:rowOff>
    </xdr:from>
    <xdr:to>
      <xdr:col>10</xdr:col>
      <xdr:colOff>114300</xdr:colOff>
      <xdr:row>82</xdr:row>
      <xdr:rowOff>81280</xdr:rowOff>
    </xdr:to>
    <xdr:cxnSp macro="">
      <xdr:nvCxnSpPr>
        <xdr:cNvPr id="311" name="直線コネクタ 310">
          <a:extLst>
            <a:ext uri="{FF2B5EF4-FFF2-40B4-BE49-F238E27FC236}">
              <a16:creationId xmlns:a16="http://schemas.microsoft.com/office/drawing/2014/main" id="{2286A6AE-7481-477D-9F28-40BB147BE9A6}"/>
            </a:ext>
          </a:extLst>
        </xdr:cNvPr>
        <xdr:cNvCxnSpPr/>
      </xdr:nvCxnSpPr>
      <xdr:spPr>
        <a:xfrm>
          <a:off x="1025525" y="13496925"/>
          <a:ext cx="80327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73025</xdr:rowOff>
    </xdr:from>
    <xdr:ext cx="405130" cy="258445"/>
    <xdr:sp macro="" textlink="">
      <xdr:nvSpPr>
        <xdr:cNvPr id="312" name="n_1aveValue【福祉施設】&#10;有形固定資産減価償却率">
          <a:extLst>
            <a:ext uri="{FF2B5EF4-FFF2-40B4-BE49-F238E27FC236}">
              <a16:creationId xmlns:a16="http://schemas.microsoft.com/office/drawing/2014/main" id="{E32B7555-8AED-40DA-8579-D702706885D8}"/>
            </a:ext>
          </a:extLst>
        </xdr:cNvPr>
        <xdr:cNvSpPr txBox="1"/>
      </xdr:nvSpPr>
      <xdr:spPr>
        <a:xfrm>
          <a:off x="3239135" y="13281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130175</xdr:rowOff>
    </xdr:from>
    <xdr:ext cx="402590" cy="257810"/>
    <xdr:sp macro="" textlink="">
      <xdr:nvSpPr>
        <xdr:cNvPr id="313" name="n_2aveValue【福祉施設】&#10;有形固定資産減価償却率">
          <a:extLst>
            <a:ext uri="{FF2B5EF4-FFF2-40B4-BE49-F238E27FC236}">
              <a16:creationId xmlns:a16="http://schemas.microsoft.com/office/drawing/2014/main" id="{69DC25DE-3131-44BC-97CD-A92255A6D8CC}"/>
            </a:ext>
          </a:extLst>
        </xdr:cNvPr>
        <xdr:cNvSpPr txBox="1"/>
      </xdr:nvSpPr>
      <xdr:spPr>
        <a:xfrm>
          <a:off x="2439035" y="133381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66675</xdr:rowOff>
    </xdr:from>
    <xdr:ext cx="402590" cy="258445"/>
    <xdr:sp macro="" textlink="">
      <xdr:nvSpPr>
        <xdr:cNvPr id="314" name="n_3aveValue【福祉施設】&#10;有形固定資産減価償却率">
          <a:extLst>
            <a:ext uri="{FF2B5EF4-FFF2-40B4-BE49-F238E27FC236}">
              <a16:creationId xmlns:a16="http://schemas.microsoft.com/office/drawing/2014/main" id="{5B4EAEC6-4893-4376-B052-FDFBECFAF249}"/>
            </a:ext>
          </a:extLst>
        </xdr:cNvPr>
        <xdr:cNvSpPr txBox="1"/>
      </xdr:nvSpPr>
      <xdr:spPr>
        <a:xfrm>
          <a:off x="1645285" y="13274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6985</xdr:rowOff>
    </xdr:from>
    <xdr:ext cx="402590" cy="255905"/>
    <xdr:sp macro="" textlink="">
      <xdr:nvSpPr>
        <xdr:cNvPr id="315" name="n_4aveValue【福祉施設】&#10;有形固定資産減価償却率">
          <a:extLst>
            <a:ext uri="{FF2B5EF4-FFF2-40B4-BE49-F238E27FC236}">
              <a16:creationId xmlns:a16="http://schemas.microsoft.com/office/drawing/2014/main" id="{857BDFE4-E946-40EB-A3EE-00A0ADF5C1F2}"/>
            </a:ext>
          </a:extLst>
        </xdr:cNvPr>
        <xdr:cNvSpPr txBox="1"/>
      </xdr:nvSpPr>
      <xdr:spPr>
        <a:xfrm>
          <a:off x="851535" y="13545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46990</xdr:rowOff>
    </xdr:from>
    <xdr:ext cx="405130" cy="258445"/>
    <xdr:sp macro="" textlink="">
      <xdr:nvSpPr>
        <xdr:cNvPr id="316" name="n_1mainValue【福祉施設】&#10;有形固定資産減価償却率">
          <a:extLst>
            <a:ext uri="{FF2B5EF4-FFF2-40B4-BE49-F238E27FC236}">
              <a16:creationId xmlns:a16="http://schemas.microsoft.com/office/drawing/2014/main" id="{4593F013-B43B-4E40-8573-99D71C3565D2}"/>
            </a:ext>
          </a:extLst>
        </xdr:cNvPr>
        <xdr:cNvSpPr txBox="1"/>
      </xdr:nvSpPr>
      <xdr:spPr>
        <a:xfrm>
          <a:off x="3239135" y="13750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17780</xdr:rowOff>
    </xdr:from>
    <xdr:ext cx="402590" cy="254635"/>
    <xdr:sp macro="" textlink="">
      <xdr:nvSpPr>
        <xdr:cNvPr id="317" name="n_2mainValue【福祉施設】&#10;有形固定資産減価償却率">
          <a:extLst>
            <a:ext uri="{FF2B5EF4-FFF2-40B4-BE49-F238E27FC236}">
              <a16:creationId xmlns:a16="http://schemas.microsoft.com/office/drawing/2014/main" id="{1BD92A37-3D81-45C7-AC61-248F37737B5F}"/>
            </a:ext>
          </a:extLst>
        </xdr:cNvPr>
        <xdr:cNvSpPr txBox="1"/>
      </xdr:nvSpPr>
      <xdr:spPr>
        <a:xfrm>
          <a:off x="2439035" y="137210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123825</xdr:rowOff>
    </xdr:from>
    <xdr:ext cx="402590" cy="254635"/>
    <xdr:sp macro="" textlink="">
      <xdr:nvSpPr>
        <xdr:cNvPr id="318" name="n_3mainValue【福祉施設】&#10;有形固定資産減価償却率">
          <a:extLst>
            <a:ext uri="{FF2B5EF4-FFF2-40B4-BE49-F238E27FC236}">
              <a16:creationId xmlns:a16="http://schemas.microsoft.com/office/drawing/2014/main" id="{CE69A891-09FC-4964-8323-336112E48EC7}"/>
            </a:ext>
          </a:extLst>
        </xdr:cNvPr>
        <xdr:cNvSpPr txBox="1"/>
      </xdr:nvSpPr>
      <xdr:spPr>
        <a:xfrm>
          <a:off x="1645285" y="136620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19685</xdr:rowOff>
    </xdr:from>
    <xdr:ext cx="402590" cy="254635"/>
    <xdr:sp macro="" textlink="">
      <xdr:nvSpPr>
        <xdr:cNvPr id="319" name="n_4mainValue【福祉施設】&#10;有形固定資産減価償却率">
          <a:extLst>
            <a:ext uri="{FF2B5EF4-FFF2-40B4-BE49-F238E27FC236}">
              <a16:creationId xmlns:a16="http://schemas.microsoft.com/office/drawing/2014/main" id="{ADF8D494-453F-4E85-B176-C2D7121A47C6}"/>
            </a:ext>
          </a:extLst>
        </xdr:cNvPr>
        <xdr:cNvSpPr txBox="1"/>
      </xdr:nvSpPr>
      <xdr:spPr>
        <a:xfrm>
          <a:off x="851535" y="1322768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0" name="正方形/長方形 319">
          <a:extLst>
            <a:ext uri="{FF2B5EF4-FFF2-40B4-BE49-F238E27FC236}">
              <a16:creationId xmlns:a16="http://schemas.microsoft.com/office/drawing/2014/main" id="{2D5A4A13-B3DF-4E25-A435-EE0CE583EC9C}"/>
            </a:ext>
          </a:extLst>
        </xdr:cNvPr>
        <xdr:cNvSpPr/>
      </xdr:nvSpPr>
      <xdr:spPr>
        <a:xfrm>
          <a:off x="595630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917A3FF-5AE5-47B3-8C64-F334CDC2185C}"/>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AAA7819-1F90-488C-999A-FAEE8A1660B0}"/>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FABCBA4-9BCB-457D-B231-31FFD3F76249}"/>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27EE5AB-5533-41E1-81D0-A26DFFA68C81}"/>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1E25B03-2798-48DD-8B94-5BD4540B4DDA}"/>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B3204B2-3196-4DD4-91A8-6AD12745D39B}"/>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753E104-FD57-4FD4-B280-3257E266EAAE}"/>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7345" cy="222250"/>
    <xdr:sp macro="" textlink="">
      <xdr:nvSpPr>
        <xdr:cNvPr id="328" name="テキスト ボックス 327">
          <a:extLst>
            <a:ext uri="{FF2B5EF4-FFF2-40B4-BE49-F238E27FC236}">
              <a16:creationId xmlns:a16="http://schemas.microsoft.com/office/drawing/2014/main" id="{C43CC882-127C-4E01-97E8-B5F87D93F431}"/>
            </a:ext>
          </a:extLst>
        </xdr:cNvPr>
        <xdr:cNvSpPr txBox="1"/>
      </xdr:nvSpPr>
      <xdr:spPr>
        <a:xfrm>
          <a:off x="591820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A2A5511-FADA-433A-ADBB-29BF59A3E7CF}"/>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113665</xdr:rowOff>
    </xdr:from>
    <xdr:to>
      <xdr:col>59</xdr:col>
      <xdr:colOff>50800</xdr:colOff>
      <xdr:row>86</xdr:row>
      <xdr:rowOff>113665</xdr:rowOff>
    </xdr:to>
    <xdr:cxnSp macro="">
      <xdr:nvCxnSpPr>
        <xdr:cNvPr id="330" name="直線コネクタ 329">
          <a:extLst>
            <a:ext uri="{FF2B5EF4-FFF2-40B4-BE49-F238E27FC236}">
              <a16:creationId xmlns:a16="http://schemas.microsoft.com/office/drawing/2014/main" id="{AD139087-B74F-405C-830A-34982B701AE7}"/>
            </a:ext>
          </a:extLst>
        </xdr:cNvPr>
        <xdr:cNvCxnSpPr/>
      </xdr:nvCxnSpPr>
      <xdr:spPr>
        <a:xfrm>
          <a:off x="5956300" y="1431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142875</xdr:rowOff>
    </xdr:from>
    <xdr:ext cx="463550" cy="255905"/>
    <xdr:sp macro="" textlink="">
      <xdr:nvSpPr>
        <xdr:cNvPr id="331" name="テキスト ボックス 330">
          <a:extLst>
            <a:ext uri="{FF2B5EF4-FFF2-40B4-BE49-F238E27FC236}">
              <a16:creationId xmlns:a16="http://schemas.microsoft.com/office/drawing/2014/main" id="{88C96C4B-BC2C-4B01-86FE-9F50C892EE70}"/>
            </a:ext>
          </a:extLst>
        </xdr:cNvPr>
        <xdr:cNvSpPr txBox="1"/>
      </xdr:nvSpPr>
      <xdr:spPr>
        <a:xfrm>
          <a:off x="552704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75565</xdr:rowOff>
    </xdr:from>
    <xdr:to>
      <xdr:col>59</xdr:col>
      <xdr:colOff>50800</xdr:colOff>
      <xdr:row>84</xdr:row>
      <xdr:rowOff>75565</xdr:rowOff>
    </xdr:to>
    <xdr:cxnSp macro="">
      <xdr:nvCxnSpPr>
        <xdr:cNvPr id="332" name="直線コネクタ 331">
          <a:extLst>
            <a:ext uri="{FF2B5EF4-FFF2-40B4-BE49-F238E27FC236}">
              <a16:creationId xmlns:a16="http://schemas.microsoft.com/office/drawing/2014/main" id="{225C2C9A-B3B7-477F-AD76-3995A010A894}"/>
            </a:ext>
          </a:extLst>
        </xdr:cNvPr>
        <xdr:cNvCxnSpPr/>
      </xdr:nvCxnSpPr>
      <xdr:spPr>
        <a:xfrm>
          <a:off x="5956300" y="13943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8445"/>
    <xdr:sp macro="" textlink="">
      <xdr:nvSpPr>
        <xdr:cNvPr id="333" name="テキスト ボックス 332">
          <a:extLst>
            <a:ext uri="{FF2B5EF4-FFF2-40B4-BE49-F238E27FC236}">
              <a16:creationId xmlns:a16="http://schemas.microsoft.com/office/drawing/2014/main" id="{0E910B55-E09E-41C2-9A07-9B06BA2ED6E7}"/>
            </a:ext>
          </a:extLst>
        </xdr:cNvPr>
        <xdr:cNvSpPr txBox="1"/>
      </xdr:nvSpPr>
      <xdr:spPr>
        <a:xfrm>
          <a:off x="5527040" y="13808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F3A7D40-8FBD-4980-8592-58EBBE773D03}"/>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66675</xdr:rowOff>
    </xdr:from>
    <xdr:ext cx="463550" cy="258445"/>
    <xdr:sp macro="" textlink="">
      <xdr:nvSpPr>
        <xdr:cNvPr id="335" name="テキスト ボックス 334">
          <a:extLst>
            <a:ext uri="{FF2B5EF4-FFF2-40B4-BE49-F238E27FC236}">
              <a16:creationId xmlns:a16="http://schemas.microsoft.com/office/drawing/2014/main" id="{EBBE91B0-4CD6-4C0B-8F27-78BFCD4E1E06}"/>
            </a:ext>
          </a:extLst>
        </xdr:cNvPr>
        <xdr:cNvSpPr txBox="1"/>
      </xdr:nvSpPr>
      <xdr:spPr>
        <a:xfrm>
          <a:off x="5527040" y="13439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2319A5B-43E3-479E-B668-F8F79904D976}"/>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3550" cy="255270"/>
    <xdr:sp macro="" textlink="">
      <xdr:nvSpPr>
        <xdr:cNvPr id="337" name="テキスト ボックス 336">
          <a:extLst>
            <a:ext uri="{FF2B5EF4-FFF2-40B4-BE49-F238E27FC236}">
              <a16:creationId xmlns:a16="http://schemas.microsoft.com/office/drawing/2014/main" id="{B47FCC67-F003-493D-86BB-F67AA7C62D5B}"/>
            </a:ext>
          </a:extLst>
        </xdr:cNvPr>
        <xdr:cNvSpPr txBox="1"/>
      </xdr:nvSpPr>
      <xdr:spPr>
        <a:xfrm>
          <a:off x="5527040" y="13071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338" name="直線コネクタ 337">
          <a:extLst>
            <a:ext uri="{FF2B5EF4-FFF2-40B4-BE49-F238E27FC236}">
              <a16:creationId xmlns:a16="http://schemas.microsoft.com/office/drawing/2014/main" id="{8769F686-50E4-4220-BEA9-244EA0E07FBF}"/>
            </a:ext>
          </a:extLst>
        </xdr:cNvPr>
        <xdr:cNvCxnSpPr/>
      </xdr:nvCxnSpPr>
      <xdr:spPr>
        <a:xfrm>
          <a:off x="5956300" y="12845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7810"/>
    <xdr:sp macro="" textlink="">
      <xdr:nvSpPr>
        <xdr:cNvPr id="339" name="テキスト ボックス 338">
          <a:extLst>
            <a:ext uri="{FF2B5EF4-FFF2-40B4-BE49-F238E27FC236}">
              <a16:creationId xmlns:a16="http://schemas.microsoft.com/office/drawing/2014/main" id="{5A7A3E50-DC8F-4C58-B0F3-033A5DCB34E7}"/>
            </a:ext>
          </a:extLst>
        </xdr:cNvPr>
        <xdr:cNvSpPr txBox="1"/>
      </xdr:nvSpPr>
      <xdr:spPr>
        <a:xfrm>
          <a:off x="5527040" y="12710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CD6C77F-451F-4960-ACCE-9907ED469B48}"/>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7810"/>
    <xdr:sp macro="" textlink="">
      <xdr:nvSpPr>
        <xdr:cNvPr id="341" name="テキスト ボックス 340">
          <a:extLst>
            <a:ext uri="{FF2B5EF4-FFF2-40B4-BE49-F238E27FC236}">
              <a16:creationId xmlns:a16="http://schemas.microsoft.com/office/drawing/2014/main" id="{BA32BE44-7D75-4E63-A9AE-01676363C05B}"/>
            </a:ext>
          </a:extLst>
        </xdr:cNvPr>
        <xdr:cNvSpPr txBox="1"/>
      </xdr:nvSpPr>
      <xdr:spPr>
        <a:xfrm>
          <a:off x="552704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570EDB00-49A5-4142-AF4A-B8500223BCC8}"/>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165100</xdr:rowOff>
    </xdr:from>
    <xdr:to>
      <xdr:col>54</xdr:col>
      <xdr:colOff>174625</xdr:colOff>
      <xdr:row>86</xdr:row>
      <xdr:rowOff>95250</xdr:rowOff>
    </xdr:to>
    <xdr:cxnSp macro="">
      <xdr:nvCxnSpPr>
        <xdr:cNvPr id="343" name="直線コネクタ 342">
          <a:extLst>
            <a:ext uri="{FF2B5EF4-FFF2-40B4-BE49-F238E27FC236}">
              <a16:creationId xmlns:a16="http://schemas.microsoft.com/office/drawing/2014/main" id="{E45E7CB5-3A86-471E-AA82-0258ADB2EC6F}"/>
            </a:ext>
          </a:extLst>
        </xdr:cNvPr>
        <xdr:cNvCxnSpPr/>
      </xdr:nvCxnSpPr>
      <xdr:spPr>
        <a:xfrm flipV="1">
          <a:off x="9426575" y="1304290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98425</xdr:rowOff>
    </xdr:from>
    <xdr:ext cx="468630" cy="255270"/>
    <xdr:sp macro="" textlink="">
      <xdr:nvSpPr>
        <xdr:cNvPr id="344" name="【福祉施設】&#10;一人当たり面積最小値テキスト">
          <a:extLst>
            <a:ext uri="{FF2B5EF4-FFF2-40B4-BE49-F238E27FC236}">
              <a16:creationId xmlns:a16="http://schemas.microsoft.com/office/drawing/2014/main" id="{4CD1E594-C266-4A62-8A0A-4CBCEBBE97F8}"/>
            </a:ext>
          </a:extLst>
        </xdr:cNvPr>
        <xdr:cNvSpPr txBox="1"/>
      </xdr:nvSpPr>
      <xdr:spPr>
        <a:xfrm>
          <a:off x="9467850" y="1429702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ADA1843C-DF89-4523-B0B3-7205C3B5720E}"/>
            </a:ext>
          </a:extLst>
        </xdr:cNvPr>
        <xdr:cNvCxnSpPr/>
      </xdr:nvCxnSpPr>
      <xdr:spPr>
        <a:xfrm>
          <a:off x="9359900" y="1429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113665</xdr:rowOff>
    </xdr:from>
    <xdr:ext cx="468630" cy="258445"/>
    <xdr:sp macro="" textlink="">
      <xdr:nvSpPr>
        <xdr:cNvPr id="346" name="【福祉施設】&#10;一人当たり面積最大値テキスト">
          <a:extLst>
            <a:ext uri="{FF2B5EF4-FFF2-40B4-BE49-F238E27FC236}">
              <a16:creationId xmlns:a16="http://schemas.microsoft.com/office/drawing/2014/main" id="{947BEE48-A885-4906-8FED-FE26A410B769}"/>
            </a:ext>
          </a:extLst>
        </xdr:cNvPr>
        <xdr:cNvSpPr txBox="1"/>
      </xdr:nvSpPr>
      <xdr:spPr>
        <a:xfrm>
          <a:off x="9467850" y="128263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165100</xdr:rowOff>
    </xdr:from>
    <xdr:to>
      <xdr:col>55</xdr:col>
      <xdr:colOff>88900</xdr:colOff>
      <xdr:row>78</xdr:row>
      <xdr:rowOff>165100</xdr:rowOff>
    </xdr:to>
    <xdr:cxnSp macro="">
      <xdr:nvCxnSpPr>
        <xdr:cNvPr id="347" name="直線コネクタ 346">
          <a:extLst>
            <a:ext uri="{FF2B5EF4-FFF2-40B4-BE49-F238E27FC236}">
              <a16:creationId xmlns:a16="http://schemas.microsoft.com/office/drawing/2014/main" id="{AFFC62D4-10B7-47CD-87BD-C2DC91DE8078}"/>
            </a:ext>
          </a:extLst>
        </xdr:cNvPr>
        <xdr:cNvCxnSpPr/>
      </xdr:nvCxnSpPr>
      <xdr:spPr>
        <a:xfrm>
          <a:off x="9359900" y="1304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132715</xdr:rowOff>
    </xdr:from>
    <xdr:ext cx="468630" cy="255905"/>
    <xdr:sp macro="" textlink="">
      <xdr:nvSpPr>
        <xdr:cNvPr id="348" name="【福祉施設】&#10;一人当たり面積平均値テキスト">
          <a:extLst>
            <a:ext uri="{FF2B5EF4-FFF2-40B4-BE49-F238E27FC236}">
              <a16:creationId xmlns:a16="http://schemas.microsoft.com/office/drawing/2014/main" id="{105D68AC-38CB-4808-A4FD-2ED35BE00DDE}"/>
            </a:ext>
          </a:extLst>
        </xdr:cNvPr>
        <xdr:cNvSpPr txBox="1"/>
      </xdr:nvSpPr>
      <xdr:spPr>
        <a:xfrm>
          <a:off x="9467850" y="13836015"/>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154305</xdr:rowOff>
    </xdr:from>
    <xdr:to>
      <xdr:col>55</xdr:col>
      <xdr:colOff>50800</xdr:colOff>
      <xdr:row>84</xdr:row>
      <xdr:rowOff>85090</xdr:rowOff>
    </xdr:to>
    <xdr:sp macro="" textlink="">
      <xdr:nvSpPr>
        <xdr:cNvPr id="349" name="フローチャート: 判断 348">
          <a:extLst>
            <a:ext uri="{FF2B5EF4-FFF2-40B4-BE49-F238E27FC236}">
              <a16:creationId xmlns:a16="http://schemas.microsoft.com/office/drawing/2014/main" id="{6F828A75-AB10-4E93-BB66-E73FB12F3E1A}"/>
            </a:ext>
          </a:extLst>
        </xdr:cNvPr>
        <xdr:cNvSpPr/>
      </xdr:nvSpPr>
      <xdr:spPr>
        <a:xfrm>
          <a:off x="9398000" y="1385760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146685</xdr:rowOff>
    </xdr:from>
    <xdr:to>
      <xdr:col>50</xdr:col>
      <xdr:colOff>165100</xdr:colOff>
      <xdr:row>84</xdr:row>
      <xdr:rowOff>76835</xdr:rowOff>
    </xdr:to>
    <xdr:sp macro="" textlink="">
      <xdr:nvSpPr>
        <xdr:cNvPr id="350" name="フローチャート: 判断 349">
          <a:extLst>
            <a:ext uri="{FF2B5EF4-FFF2-40B4-BE49-F238E27FC236}">
              <a16:creationId xmlns:a16="http://schemas.microsoft.com/office/drawing/2014/main" id="{94BA7164-7B7D-4EFB-9521-983BCE086361}"/>
            </a:ext>
          </a:extLst>
        </xdr:cNvPr>
        <xdr:cNvSpPr/>
      </xdr:nvSpPr>
      <xdr:spPr>
        <a:xfrm>
          <a:off x="8636000" y="1384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108585</xdr:rowOff>
    </xdr:from>
    <xdr:to>
      <xdr:col>46</xdr:col>
      <xdr:colOff>38100</xdr:colOff>
      <xdr:row>85</xdr:row>
      <xdr:rowOff>39370</xdr:rowOff>
    </xdr:to>
    <xdr:sp macro="" textlink="">
      <xdr:nvSpPr>
        <xdr:cNvPr id="351" name="フローチャート: 判断 350">
          <a:extLst>
            <a:ext uri="{FF2B5EF4-FFF2-40B4-BE49-F238E27FC236}">
              <a16:creationId xmlns:a16="http://schemas.microsoft.com/office/drawing/2014/main" id="{39E13044-F23D-40D0-BAB7-DF21D04FEE90}"/>
            </a:ext>
          </a:extLst>
        </xdr:cNvPr>
        <xdr:cNvSpPr/>
      </xdr:nvSpPr>
      <xdr:spPr>
        <a:xfrm>
          <a:off x="7842250" y="1397698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74295</xdr:rowOff>
    </xdr:from>
    <xdr:to>
      <xdr:col>41</xdr:col>
      <xdr:colOff>101600</xdr:colOff>
      <xdr:row>85</xdr:row>
      <xdr:rowOff>5080</xdr:rowOff>
    </xdr:to>
    <xdr:sp macro="" textlink="">
      <xdr:nvSpPr>
        <xdr:cNvPr id="352" name="フローチャート: 判断 351">
          <a:extLst>
            <a:ext uri="{FF2B5EF4-FFF2-40B4-BE49-F238E27FC236}">
              <a16:creationId xmlns:a16="http://schemas.microsoft.com/office/drawing/2014/main" id="{428D07FB-3597-45DC-94B9-9C301BF87484}"/>
            </a:ext>
          </a:extLst>
        </xdr:cNvPr>
        <xdr:cNvSpPr/>
      </xdr:nvSpPr>
      <xdr:spPr>
        <a:xfrm>
          <a:off x="7029450" y="139426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81915</xdr:rowOff>
    </xdr:from>
    <xdr:to>
      <xdr:col>36</xdr:col>
      <xdr:colOff>165100</xdr:colOff>
      <xdr:row>85</xdr:row>
      <xdr:rowOff>12065</xdr:rowOff>
    </xdr:to>
    <xdr:sp macro="" textlink="">
      <xdr:nvSpPr>
        <xdr:cNvPr id="353" name="フローチャート: 判断 352">
          <a:extLst>
            <a:ext uri="{FF2B5EF4-FFF2-40B4-BE49-F238E27FC236}">
              <a16:creationId xmlns:a16="http://schemas.microsoft.com/office/drawing/2014/main" id="{3E455B6C-475A-4712-8DA5-E3506A9960B1}"/>
            </a:ext>
          </a:extLst>
        </xdr:cNvPr>
        <xdr:cNvSpPr/>
      </xdr:nvSpPr>
      <xdr:spPr>
        <a:xfrm>
          <a:off x="6235700" y="13950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7175"/>
    <xdr:sp macro="" textlink="">
      <xdr:nvSpPr>
        <xdr:cNvPr id="354" name="テキスト ボックス 353">
          <a:extLst>
            <a:ext uri="{FF2B5EF4-FFF2-40B4-BE49-F238E27FC236}">
              <a16:creationId xmlns:a16="http://schemas.microsoft.com/office/drawing/2014/main" id="{C19BE788-AC71-40B4-AD9A-2E079B562235}"/>
            </a:ext>
          </a:extLst>
        </xdr:cNvPr>
        <xdr:cNvSpPr txBox="1"/>
      </xdr:nvSpPr>
      <xdr:spPr>
        <a:xfrm>
          <a:off x="92583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7175"/>
    <xdr:sp macro="" textlink="">
      <xdr:nvSpPr>
        <xdr:cNvPr id="355" name="テキスト ボックス 354">
          <a:extLst>
            <a:ext uri="{FF2B5EF4-FFF2-40B4-BE49-F238E27FC236}">
              <a16:creationId xmlns:a16="http://schemas.microsoft.com/office/drawing/2014/main" id="{9CE5A4F0-0DEC-4E70-B365-ACB79A63B8BD}"/>
            </a:ext>
          </a:extLst>
        </xdr:cNvPr>
        <xdr:cNvSpPr txBox="1"/>
      </xdr:nvSpPr>
      <xdr:spPr>
        <a:xfrm>
          <a:off x="8515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7175"/>
    <xdr:sp macro="" textlink="">
      <xdr:nvSpPr>
        <xdr:cNvPr id="356" name="テキスト ボックス 355">
          <a:extLst>
            <a:ext uri="{FF2B5EF4-FFF2-40B4-BE49-F238E27FC236}">
              <a16:creationId xmlns:a16="http://schemas.microsoft.com/office/drawing/2014/main" id="{F6C9B2B1-E9FF-46F1-B3CD-3C3C283CFB0A}"/>
            </a:ext>
          </a:extLst>
        </xdr:cNvPr>
        <xdr:cNvSpPr txBox="1"/>
      </xdr:nvSpPr>
      <xdr:spPr>
        <a:xfrm>
          <a:off x="7712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7175"/>
    <xdr:sp macro="" textlink="">
      <xdr:nvSpPr>
        <xdr:cNvPr id="357" name="テキスト ボックス 356">
          <a:extLst>
            <a:ext uri="{FF2B5EF4-FFF2-40B4-BE49-F238E27FC236}">
              <a16:creationId xmlns:a16="http://schemas.microsoft.com/office/drawing/2014/main" id="{0F7FFEE5-970D-4B66-841E-AD768AC9920A}"/>
            </a:ext>
          </a:extLst>
        </xdr:cNvPr>
        <xdr:cNvSpPr txBox="1"/>
      </xdr:nvSpPr>
      <xdr:spPr>
        <a:xfrm>
          <a:off x="690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7175"/>
    <xdr:sp macro="" textlink="">
      <xdr:nvSpPr>
        <xdr:cNvPr id="358" name="テキスト ボックス 357">
          <a:extLst>
            <a:ext uri="{FF2B5EF4-FFF2-40B4-BE49-F238E27FC236}">
              <a16:creationId xmlns:a16="http://schemas.microsoft.com/office/drawing/2014/main" id="{682B217B-52F2-4073-B05B-DB2011649F82}"/>
            </a:ext>
          </a:extLst>
        </xdr:cNvPr>
        <xdr:cNvSpPr txBox="1"/>
      </xdr:nvSpPr>
      <xdr:spPr>
        <a:xfrm>
          <a:off x="6115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128270</xdr:rowOff>
    </xdr:from>
    <xdr:to>
      <xdr:col>55</xdr:col>
      <xdr:colOff>50800</xdr:colOff>
      <xdr:row>84</xdr:row>
      <xdr:rowOff>58420</xdr:rowOff>
    </xdr:to>
    <xdr:sp macro="" textlink="">
      <xdr:nvSpPr>
        <xdr:cNvPr id="359" name="楕円 358">
          <a:extLst>
            <a:ext uri="{FF2B5EF4-FFF2-40B4-BE49-F238E27FC236}">
              <a16:creationId xmlns:a16="http://schemas.microsoft.com/office/drawing/2014/main" id="{0AA3B661-BEDB-4A27-B16F-235F04D442C1}"/>
            </a:ext>
          </a:extLst>
        </xdr:cNvPr>
        <xdr:cNvSpPr/>
      </xdr:nvSpPr>
      <xdr:spPr>
        <a:xfrm>
          <a:off x="9398000" y="1383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151130</xdr:rowOff>
    </xdr:from>
    <xdr:ext cx="468630" cy="257175"/>
    <xdr:sp macro="" textlink="">
      <xdr:nvSpPr>
        <xdr:cNvPr id="360" name="【福祉施設】&#10;一人当たり面積該当値テキスト">
          <a:extLst>
            <a:ext uri="{FF2B5EF4-FFF2-40B4-BE49-F238E27FC236}">
              <a16:creationId xmlns:a16="http://schemas.microsoft.com/office/drawing/2014/main" id="{B96F7403-C2C3-4375-93FB-A3CEA46A29E3}"/>
            </a:ext>
          </a:extLst>
        </xdr:cNvPr>
        <xdr:cNvSpPr txBox="1"/>
      </xdr:nvSpPr>
      <xdr:spPr>
        <a:xfrm>
          <a:off x="9467850" y="136893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131445</xdr:rowOff>
    </xdr:from>
    <xdr:to>
      <xdr:col>50</xdr:col>
      <xdr:colOff>165100</xdr:colOff>
      <xdr:row>84</xdr:row>
      <xdr:rowOff>62230</xdr:rowOff>
    </xdr:to>
    <xdr:sp macro="" textlink="">
      <xdr:nvSpPr>
        <xdr:cNvPr id="361" name="楕円 360">
          <a:extLst>
            <a:ext uri="{FF2B5EF4-FFF2-40B4-BE49-F238E27FC236}">
              <a16:creationId xmlns:a16="http://schemas.microsoft.com/office/drawing/2014/main" id="{756244D4-0D4A-4345-80E9-2FAC662967D3}"/>
            </a:ext>
          </a:extLst>
        </xdr:cNvPr>
        <xdr:cNvSpPr/>
      </xdr:nvSpPr>
      <xdr:spPr>
        <a:xfrm>
          <a:off x="8636000" y="13834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6985</xdr:rowOff>
    </xdr:from>
    <xdr:to>
      <xdr:col>55</xdr:col>
      <xdr:colOff>0</xdr:colOff>
      <xdr:row>84</xdr:row>
      <xdr:rowOff>10795</xdr:rowOff>
    </xdr:to>
    <xdr:cxnSp macro="">
      <xdr:nvCxnSpPr>
        <xdr:cNvPr id="362" name="直線コネクタ 361">
          <a:extLst>
            <a:ext uri="{FF2B5EF4-FFF2-40B4-BE49-F238E27FC236}">
              <a16:creationId xmlns:a16="http://schemas.microsoft.com/office/drawing/2014/main" id="{2B234B2C-2BC3-4F8C-B18E-7E08945619E0}"/>
            </a:ext>
          </a:extLst>
        </xdr:cNvPr>
        <xdr:cNvCxnSpPr/>
      </xdr:nvCxnSpPr>
      <xdr:spPr>
        <a:xfrm flipV="1">
          <a:off x="8686800" y="1387538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63" name="楕円 362">
          <a:extLst>
            <a:ext uri="{FF2B5EF4-FFF2-40B4-BE49-F238E27FC236}">
              <a16:creationId xmlns:a16="http://schemas.microsoft.com/office/drawing/2014/main" id="{E9383D99-050C-4F4F-B1C0-C9E4E915B0CF}"/>
            </a:ext>
          </a:extLst>
        </xdr:cNvPr>
        <xdr:cNvSpPr/>
      </xdr:nvSpPr>
      <xdr:spPr>
        <a:xfrm>
          <a:off x="7842250" y="1384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10795</xdr:rowOff>
    </xdr:from>
    <xdr:to>
      <xdr:col>50</xdr:col>
      <xdr:colOff>114300</xdr:colOff>
      <xdr:row>84</xdr:row>
      <xdr:rowOff>19050</xdr:rowOff>
    </xdr:to>
    <xdr:cxnSp macro="">
      <xdr:nvCxnSpPr>
        <xdr:cNvPr id="364" name="直線コネクタ 363">
          <a:extLst>
            <a:ext uri="{FF2B5EF4-FFF2-40B4-BE49-F238E27FC236}">
              <a16:creationId xmlns:a16="http://schemas.microsoft.com/office/drawing/2014/main" id="{DFE7EE59-28DF-4F77-A445-AB326A873601}"/>
            </a:ext>
          </a:extLst>
        </xdr:cNvPr>
        <xdr:cNvCxnSpPr/>
      </xdr:nvCxnSpPr>
      <xdr:spPr>
        <a:xfrm flipV="1">
          <a:off x="7883525" y="13879195"/>
          <a:ext cx="8032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116840</xdr:rowOff>
    </xdr:from>
    <xdr:to>
      <xdr:col>41</xdr:col>
      <xdr:colOff>101600</xdr:colOff>
      <xdr:row>84</xdr:row>
      <xdr:rowOff>46355</xdr:rowOff>
    </xdr:to>
    <xdr:sp macro="" textlink="">
      <xdr:nvSpPr>
        <xdr:cNvPr id="365" name="楕円 364">
          <a:extLst>
            <a:ext uri="{FF2B5EF4-FFF2-40B4-BE49-F238E27FC236}">
              <a16:creationId xmlns:a16="http://schemas.microsoft.com/office/drawing/2014/main" id="{06AE9FF0-3A23-4067-B327-D5826491BCFC}"/>
            </a:ext>
          </a:extLst>
        </xdr:cNvPr>
        <xdr:cNvSpPr/>
      </xdr:nvSpPr>
      <xdr:spPr>
        <a:xfrm>
          <a:off x="7029450" y="138201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165100</xdr:rowOff>
    </xdr:from>
    <xdr:to>
      <xdr:col>45</xdr:col>
      <xdr:colOff>174625</xdr:colOff>
      <xdr:row>84</xdr:row>
      <xdr:rowOff>19050</xdr:rowOff>
    </xdr:to>
    <xdr:cxnSp macro="">
      <xdr:nvCxnSpPr>
        <xdr:cNvPr id="366" name="直線コネクタ 365">
          <a:extLst>
            <a:ext uri="{FF2B5EF4-FFF2-40B4-BE49-F238E27FC236}">
              <a16:creationId xmlns:a16="http://schemas.microsoft.com/office/drawing/2014/main" id="{35E15144-2711-4CFA-9205-D5D51D565C73}"/>
            </a:ext>
          </a:extLst>
        </xdr:cNvPr>
        <xdr:cNvCxnSpPr/>
      </xdr:nvCxnSpPr>
      <xdr:spPr>
        <a:xfrm>
          <a:off x="7080250" y="138684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78105</xdr:rowOff>
    </xdr:from>
    <xdr:to>
      <xdr:col>36</xdr:col>
      <xdr:colOff>165100</xdr:colOff>
      <xdr:row>84</xdr:row>
      <xdr:rowOff>8255</xdr:rowOff>
    </xdr:to>
    <xdr:sp macro="" textlink="">
      <xdr:nvSpPr>
        <xdr:cNvPr id="367" name="楕円 366">
          <a:extLst>
            <a:ext uri="{FF2B5EF4-FFF2-40B4-BE49-F238E27FC236}">
              <a16:creationId xmlns:a16="http://schemas.microsoft.com/office/drawing/2014/main" id="{BDE41173-F126-49CC-B05D-2D4B493A606D}"/>
            </a:ext>
          </a:extLst>
        </xdr:cNvPr>
        <xdr:cNvSpPr/>
      </xdr:nvSpPr>
      <xdr:spPr>
        <a:xfrm>
          <a:off x="6235700" y="13781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129540</xdr:rowOff>
    </xdr:from>
    <xdr:to>
      <xdr:col>41</xdr:col>
      <xdr:colOff>50800</xdr:colOff>
      <xdr:row>83</xdr:row>
      <xdr:rowOff>165100</xdr:rowOff>
    </xdr:to>
    <xdr:cxnSp macro="">
      <xdr:nvCxnSpPr>
        <xdr:cNvPr id="368" name="直線コネクタ 367">
          <a:extLst>
            <a:ext uri="{FF2B5EF4-FFF2-40B4-BE49-F238E27FC236}">
              <a16:creationId xmlns:a16="http://schemas.microsoft.com/office/drawing/2014/main" id="{E7830FE3-5C66-4D36-B6E7-87CBF8520963}"/>
            </a:ext>
          </a:extLst>
        </xdr:cNvPr>
        <xdr:cNvCxnSpPr/>
      </xdr:nvCxnSpPr>
      <xdr:spPr>
        <a:xfrm>
          <a:off x="6286500" y="1383284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67945</xdr:rowOff>
    </xdr:from>
    <xdr:ext cx="469900" cy="258445"/>
    <xdr:sp macro="" textlink="">
      <xdr:nvSpPr>
        <xdr:cNvPr id="369" name="n_1aveValue【福祉施設】&#10;一人当たり面積">
          <a:extLst>
            <a:ext uri="{FF2B5EF4-FFF2-40B4-BE49-F238E27FC236}">
              <a16:creationId xmlns:a16="http://schemas.microsoft.com/office/drawing/2014/main" id="{5FFEE94D-E4DC-449F-8552-8B6082E98208}"/>
            </a:ext>
          </a:extLst>
        </xdr:cNvPr>
        <xdr:cNvSpPr txBox="1"/>
      </xdr:nvSpPr>
      <xdr:spPr>
        <a:xfrm>
          <a:off x="8458200" y="1393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29845</xdr:rowOff>
    </xdr:from>
    <xdr:ext cx="466090" cy="255270"/>
    <xdr:sp macro="" textlink="">
      <xdr:nvSpPr>
        <xdr:cNvPr id="370" name="n_2aveValue【福祉施設】&#10;一人当たり面積">
          <a:extLst>
            <a:ext uri="{FF2B5EF4-FFF2-40B4-BE49-F238E27FC236}">
              <a16:creationId xmlns:a16="http://schemas.microsoft.com/office/drawing/2014/main" id="{C71B4B31-6A8C-477D-AA4D-866189C00E01}"/>
            </a:ext>
          </a:extLst>
        </xdr:cNvPr>
        <xdr:cNvSpPr txBox="1"/>
      </xdr:nvSpPr>
      <xdr:spPr>
        <a:xfrm>
          <a:off x="7677150" y="1406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165100</xdr:rowOff>
    </xdr:from>
    <xdr:ext cx="466090" cy="255905"/>
    <xdr:sp macro="" textlink="">
      <xdr:nvSpPr>
        <xdr:cNvPr id="371" name="n_3aveValue【福祉施設】&#10;一人当たり面積">
          <a:extLst>
            <a:ext uri="{FF2B5EF4-FFF2-40B4-BE49-F238E27FC236}">
              <a16:creationId xmlns:a16="http://schemas.microsoft.com/office/drawing/2014/main" id="{095F141B-FB81-4957-BB9D-887D54D46A42}"/>
            </a:ext>
          </a:extLst>
        </xdr:cNvPr>
        <xdr:cNvSpPr txBox="1"/>
      </xdr:nvSpPr>
      <xdr:spPr>
        <a:xfrm>
          <a:off x="6864350" y="140335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3810</xdr:rowOff>
    </xdr:from>
    <xdr:ext cx="466090" cy="258445"/>
    <xdr:sp macro="" textlink="">
      <xdr:nvSpPr>
        <xdr:cNvPr id="372" name="n_4aveValue【福祉施設】&#10;一人当たり面積">
          <a:extLst>
            <a:ext uri="{FF2B5EF4-FFF2-40B4-BE49-F238E27FC236}">
              <a16:creationId xmlns:a16="http://schemas.microsoft.com/office/drawing/2014/main" id="{05876AB9-4EDE-4EDA-BFA4-90BD8F9FEA8D}"/>
            </a:ext>
          </a:extLst>
        </xdr:cNvPr>
        <xdr:cNvSpPr txBox="1"/>
      </xdr:nvSpPr>
      <xdr:spPr>
        <a:xfrm>
          <a:off x="6070600" y="140373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78105</xdr:rowOff>
    </xdr:from>
    <xdr:ext cx="469900" cy="258445"/>
    <xdr:sp macro="" textlink="">
      <xdr:nvSpPr>
        <xdr:cNvPr id="373" name="n_1mainValue【福祉施設】&#10;一人当たり面積">
          <a:extLst>
            <a:ext uri="{FF2B5EF4-FFF2-40B4-BE49-F238E27FC236}">
              <a16:creationId xmlns:a16="http://schemas.microsoft.com/office/drawing/2014/main" id="{71B5114C-5CB0-4FA6-8E58-C633CC7860AA}"/>
            </a:ext>
          </a:extLst>
        </xdr:cNvPr>
        <xdr:cNvSpPr txBox="1"/>
      </xdr:nvSpPr>
      <xdr:spPr>
        <a:xfrm>
          <a:off x="8458200" y="13616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85725</xdr:rowOff>
    </xdr:from>
    <xdr:ext cx="466090" cy="254635"/>
    <xdr:sp macro="" textlink="">
      <xdr:nvSpPr>
        <xdr:cNvPr id="374" name="n_2mainValue【福祉施設】&#10;一人当たり面積">
          <a:extLst>
            <a:ext uri="{FF2B5EF4-FFF2-40B4-BE49-F238E27FC236}">
              <a16:creationId xmlns:a16="http://schemas.microsoft.com/office/drawing/2014/main" id="{EF90B4DB-E3C4-4F45-B2D2-253273C0360B}"/>
            </a:ext>
          </a:extLst>
        </xdr:cNvPr>
        <xdr:cNvSpPr txBox="1"/>
      </xdr:nvSpPr>
      <xdr:spPr>
        <a:xfrm>
          <a:off x="7677150" y="1362392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62865</xdr:rowOff>
    </xdr:from>
    <xdr:ext cx="466090" cy="255270"/>
    <xdr:sp macro="" textlink="">
      <xdr:nvSpPr>
        <xdr:cNvPr id="375" name="n_3mainValue【福祉施設】&#10;一人当たり面積">
          <a:extLst>
            <a:ext uri="{FF2B5EF4-FFF2-40B4-BE49-F238E27FC236}">
              <a16:creationId xmlns:a16="http://schemas.microsoft.com/office/drawing/2014/main" id="{6A74818B-A215-4ABD-AAD3-C2A73C0DEE9B}"/>
            </a:ext>
          </a:extLst>
        </xdr:cNvPr>
        <xdr:cNvSpPr txBox="1"/>
      </xdr:nvSpPr>
      <xdr:spPr>
        <a:xfrm>
          <a:off x="6864350" y="1360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25400</xdr:rowOff>
    </xdr:from>
    <xdr:ext cx="466090" cy="257810"/>
    <xdr:sp macro="" textlink="">
      <xdr:nvSpPr>
        <xdr:cNvPr id="376" name="n_4mainValue【福祉施設】&#10;一人当たり面積">
          <a:extLst>
            <a:ext uri="{FF2B5EF4-FFF2-40B4-BE49-F238E27FC236}">
              <a16:creationId xmlns:a16="http://schemas.microsoft.com/office/drawing/2014/main" id="{C9AF83E3-77AF-45F9-A709-BCF3EA088867}"/>
            </a:ext>
          </a:extLst>
        </xdr:cNvPr>
        <xdr:cNvSpPr txBox="1"/>
      </xdr:nvSpPr>
      <xdr:spPr>
        <a:xfrm>
          <a:off x="6070600" y="135636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AB0058C-A61F-4556-8F04-01943FA94F7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F9658A3-D8AB-4664-83E8-02F981EDD855}"/>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C1AF797-1F8C-4760-9DC6-F4B25B338A91}"/>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59474E1-3F1F-4F05-AF6F-205940468690}"/>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4AA9697-2B42-4250-AB3A-53A12ADB9880}"/>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601A458-FD72-45EF-8BD7-1125C88AF3CE}"/>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80603B9-D0BA-4608-81EE-5862FE0E8AD6}"/>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5FA380A-A27C-4B38-8BC6-7404B2CABA39}"/>
            </a:ext>
          </a:extLst>
        </xdr:cNvPr>
        <xdr:cNvSpPr/>
      </xdr:nvSpPr>
      <xdr:spPr>
        <a:xfrm>
          <a:off x="6858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5" name="テキスト ボックス 384">
          <a:extLst>
            <a:ext uri="{FF2B5EF4-FFF2-40B4-BE49-F238E27FC236}">
              <a16:creationId xmlns:a16="http://schemas.microsoft.com/office/drawing/2014/main" id="{6AE6D82E-AD26-4A3F-B257-2B45FA247C1F}"/>
            </a:ext>
          </a:extLst>
        </xdr:cNvPr>
        <xdr:cNvSpPr txBox="1"/>
      </xdr:nvSpPr>
      <xdr:spPr>
        <a:xfrm>
          <a:off x="6667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44D822A6-CE21-485C-87DA-695BE298E915}"/>
            </a:ext>
          </a:extLst>
        </xdr:cNvPr>
        <xdr:cNvCxnSpPr/>
      </xdr:nvCxnSpPr>
      <xdr:spPr>
        <a:xfrm>
          <a:off x="6858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7" name="テキスト ボックス 386">
          <a:extLst>
            <a:ext uri="{FF2B5EF4-FFF2-40B4-BE49-F238E27FC236}">
              <a16:creationId xmlns:a16="http://schemas.microsoft.com/office/drawing/2014/main" id="{3A35C60D-8311-488C-87D6-DCCB2F4BBCF7}"/>
            </a:ext>
          </a:extLst>
        </xdr:cNvPr>
        <xdr:cNvSpPr txBox="1"/>
      </xdr:nvSpPr>
      <xdr:spPr>
        <a:xfrm>
          <a:off x="27559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AB100EFE-7E65-45F7-B3CA-B7CEF2A51A2B}"/>
            </a:ext>
          </a:extLst>
        </xdr:cNvPr>
        <xdr:cNvCxnSpPr/>
      </xdr:nvCxnSpPr>
      <xdr:spPr>
        <a:xfrm>
          <a:off x="6858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3550" cy="259080"/>
    <xdr:sp macro="" textlink="">
      <xdr:nvSpPr>
        <xdr:cNvPr id="389" name="テキスト ボックス 388">
          <a:extLst>
            <a:ext uri="{FF2B5EF4-FFF2-40B4-BE49-F238E27FC236}">
              <a16:creationId xmlns:a16="http://schemas.microsoft.com/office/drawing/2014/main" id="{CA78E633-FDB6-48A6-89C3-F89247D94865}"/>
            </a:ext>
          </a:extLst>
        </xdr:cNvPr>
        <xdr:cNvSpPr txBox="1"/>
      </xdr:nvSpPr>
      <xdr:spPr>
        <a:xfrm>
          <a:off x="27559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54F656A-B439-48E3-9EFB-8DE90707D4DA}"/>
            </a:ext>
          </a:extLst>
        </xdr:cNvPr>
        <xdr:cNvCxnSpPr/>
      </xdr:nvCxnSpPr>
      <xdr:spPr>
        <a:xfrm>
          <a:off x="6858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391" name="テキスト ボックス 390">
          <a:extLst>
            <a:ext uri="{FF2B5EF4-FFF2-40B4-BE49-F238E27FC236}">
              <a16:creationId xmlns:a16="http://schemas.microsoft.com/office/drawing/2014/main" id="{B5BA4B2D-75B2-4205-8A8D-AA938F7B4707}"/>
            </a:ext>
          </a:extLst>
        </xdr:cNvPr>
        <xdr:cNvSpPr txBox="1"/>
      </xdr:nvSpPr>
      <xdr:spPr>
        <a:xfrm>
          <a:off x="339725" y="1747901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6CAC31F-C96A-4600-A56F-7D58E26A5770}"/>
            </a:ext>
          </a:extLst>
        </xdr:cNvPr>
        <xdr:cNvCxnSpPr/>
      </xdr:nvCxnSpPr>
      <xdr:spPr>
        <a:xfrm>
          <a:off x="6858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F76E3DCA-D582-48B7-A5AC-5746B641BB5C}"/>
            </a:ext>
          </a:extLst>
        </xdr:cNvPr>
        <xdr:cNvSpPr txBox="1"/>
      </xdr:nvSpPr>
      <xdr:spPr>
        <a:xfrm>
          <a:off x="339725" y="17110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78A7D45A-AB96-4E87-A205-74964F08638D}"/>
            </a:ext>
          </a:extLst>
        </xdr:cNvPr>
        <xdr:cNvCxnSpPr/>
      </xdr:nvCxnSpPr>
      <xdr:spPr>
        <a:xfrm>
          <a:off x="6858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605692AB-B29E-404F-8E4E-E91C17CBEC93}"/>
            </a:ext>
          </a:extLst>
        </xdr:cNvPr>
        <xdr:cNvSpPr txBox="1"/>
      </xdr:nvSpPr>
      <xdr:spPr>
        <a:xfrm>
          <a:off x="339725" y="16742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64E93AA-9BA6-4950-80F9-BAC9DD6C7574}"/>
            </a:ext>
          </a:extLst>
        </xdr:cNvPr>
        <xdr:cNvCxnSpPr/>
      </xdr:nvCxnSpPr>
      <xdr:spPr>
        <a:xfrm>
          <a:off x="6858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270"/>
    <xdr:sp macro="" textlink="">
      <xdr:nvSpPr>
        <xdr:cNvPr id="397" name="テキスト ボックス 396">
          <a:extLst>
            <a:ext uri="{FF2B5EF4-FFF2-40B4-BE49-F238E27FC236}">
              <a16:creationId xmlns:a16="http://schemas.microsoft.com/office/drawing/2014/main" id="{E487148F-76C2-4124-B8E5-FBEDE1F151AD}"/>
            </a:ext>
          </a:extLst>
        </xdr:cNvPr>
        <xdr:cNvSpPr txBox="1"/>
      </xdr:nvSpPr>
      <xdr:spPr>
        <a:xfrm>
          <a:off x="339725" y="1637411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497D9AC-CE44-4766-BCA3-64DFF80544AB}"/>
            </a:ext>
          </a:extLst>
        </xdr:cNvPr>
        <xdr:cNvCxnSpPr/>
      </xdr:nvCxnSpPr>
      <xdr:spPr>
        <a:xfrm>
          <a:off x="6858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99" name="テキスト ボックス 398">
          <a:extLst>
            <a:ext uri="{FF2B5EF4-FFF2-40B4-BE49-F238E27FC236}">
              <a16:creationId xmlns:a16="http://schemas.microsoft.com/office/drawing/2014/main" id="{5D61B476-EDFC-42DF-9C3D-170DEE0AFF4D}"/>
            </a:ext>
          </a:extLst>
        </xdr:cNvPr>
        <xdr:cNvSpPr txBox="1"/>
      </xdr:nvSpPr>
      <xdr:spPr>
        <a:xfrm>
          <a:off x="384810" y="160121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2EB755E-553D-429C-82B5-EDBE00B7B68C}"/>
            </a:ext>
          </a:extLst>
        </xdr:cNvPr>
        <xdr:cNvSpPr/>
      </xdr:nvSpPr>
      <xdr:spPr>
        <a:xfrm>
          <a:off x="6858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B932BC00-703D-47F2-92B4-E951B6A269DB}"/>
            </a:ext>
          </a:extLst>
        </xdr:cNvPr>
        <xdr:cNvCxnSpPr/>
      </xdr:nvCxnSpPr>
      <xdr:spPr>
        <a:xfrm flipV="1">
          <a:off x="4177665" y="164782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8630" cy="255270"/>
    <xdr:sp macro="" textlink="">
      <xdr:nvSpPr>
        <xdr:cNvPr id="402" name="【市民会館】&#10;有形固定資産減価償却率最小値テキスト">
          <a:extLst>
            <a:ext uri="{FF2B5EF4-FFF2-40B4-BE49-F238E27FC236}">
              <a16:creationId xmlns:a16="http://schemas.microsoft.com/office/drawing/2014/main" id="{422BEC0E-15CD-41BC-8F15-78D4BE5DB0A4}"/>
            </a:ext>
          </a:extLst>
        </xdr:cNvPr>
        <xdr:cNvSpPr txBox="1"/>
      </xdr:nvSpPr>
      <xdr:spPr>
        <a:xfrm>
          <a:off x="4216400" y="179870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3F241D04-7239-4BF3-B690-E8DA567B292C}"/>
            </a:ext>
          </a:extLst>
        </xdr:cNvPr>
        <xdr:cNvCxnSpPr/>
      </xdr:nvCxnSpPr>
      <xdr:spPr>
        <a:xfrm>
          <a:off x="4108450" y="17983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80010</xdr:rowOff>
    </xdr:from>
    <xdr:ext cx="403860" cy="259080"/>
    <xdr:sp macro="" textlink="">
      <xdr:nvSpPr>
        <xdr:cNvPr id="404" name="【市民会館】&#10;有形固定資産減価償却率最大値テキスト">
          <a:extLst>
            <a:ext uri="{FF2B5EF4-FFF2-40B4-BE49-F238E27FC236}">
              <a16:creationId xmlns:a16="http://schemas.microsoft.com/office/drawing/2014/main" id="{240B815A-CEFE-486F-B8A4-C051A42E84A0}"/>
            </a:ext>
          </a:extLst>
        </xdr:cNvPr>
        <xdr:cNvSpPr txBox="1"/>
      </xdr:nvSpPr>
      <xdr:spPr>
        <a:xfrm>
          <a:off x="4216400" y="16259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8D76FF33-F89E-4989-B993-3BB4FF1B0FBA}"/>
            </a:ext>
          </a:extLst>
        </xdr:cNvPr>
        <xdr:cNvCxnSpPr/>
      </xdr:nvCxnSpPr>
      <xdr:spPr>
        <a:xfrm>
          <a:off x="4108450" y="16478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163830</xdr:rowOff>
    </xdr:from>
    <xdr:ext cx="403860" cy="259080"/>
    <xdr:sp macro="" textlink="">
      <xdr:nvSpPr>
        <xdr:cNvPr id="406" name="【市民会館】&#10;有形固定資産減価償却率平均値テキスト">
          <a:extLst>
            <a:ext uri="{FF2B5EF4-FFF2-40B4-BE49-F238E27FC236}">
              <a16:creationId xmlns:a16="http://schemas.microsoft.com/office/drawing/2014/main" id="{207E332D-BA49-4C70-9162-03D16ED7143E}"/>
            </a:ext>
          </a:extLst>
        </xdr:cNvPr>
        <xdr:cNvSpPr txBox="1"/>
      </xdr:nvSpPr>
      <xdr:spPr>
        <a:xfrm>
          <a:off x="4216400" y="170040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B3945D88-2AAD-455C-A26E-C7847A4E140A}"/>
            </a:ext>
          </a:extLst>
        </xdr:cNvPr>
        <xdr:cNvSpPr/>
      </xdr:nvSpPr>
      <xdr:spPr>
        <a:xfrm>
          <a:off x="4127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30AF5D65-698E-42E7-AAE2-574C8E824249}"/>
            </a:ext>
          </a:extLst>
        </xdr:cNvPr>
        <xdr:cNvSpPr/>
      </xdr:nvSpPr>
      <xdr:spPr>
        <a:xfrm>
          <a:off x="3384550" y="16997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9" name="フローチャート: 判断 408">
          <a:extLst>
            <a:ext uri="{FF2B5EF4-FFF2-40B4-BE49-F238E27FC236}">
              <a16:creationId xmlns:a16="http://schemas.microsoft.com/office/drawing/2014/main" id="{844D3D22-0BFD-4AF9-8864-632CDBF64AAA}"/>
            </a:ext>
          </a:extLst>
        </xdr:cNvPr>
        <xdr:cNvSpPr/>
      </xdr:nvSpPr>
      <xdr:spPr>
        <a:xfrm>
          <a:off x="2571750" y="1705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10" name="フローチャート: 判断 409">
          <a:extLst>
            <a:ext uri="{FF2B5EF4-FFF2-40B4-BE49-F238E27FC236}">
              <a16:creationId xmlns:a16="http://schemas.microsoft.com/office/drawing/2014/main" id="{FE3D9980-B27B-4B0A-BCEE-7B95D136F949}"/>
            </a:ext>
          </a:extLst>
        </xdr:cNvPr>
        <xdr:cNvSpPr/>
      </xdr:nvSpPr>
      <xdr:spPr>
        <a:xfrm>
          <a:off x="1778000" y="170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29210</xdr:rowOff>
    </xdr:from>
    <xdr:to>
      <xdr:col>6</xdr:col>
      <xdr:colOff>38100</xdr:colOff>
      <xdr:row>103</xdr:row>
      <xdr:rowOff>130810</xdr:rowOff>
    </xdr:to>
    <xdr:sp macro="" textlink="">
      <xdr:nvSpPr>
        <xdr:cNvPr id="411" name="フローチャート: 判断 410">
          <a:extLst>
            <a:ext uri="{FF2B5EF4-FFF2-40B4-BE49-F238E27FC236}">
              <a16:creationId xmlns:a16="http://schemas.microsoft.com/office/drawing/2014/main" id="{FA42ADDB-4D38-4A08-9FEE-4783398E2D04}"/>
            </a:ext>
          </a:extLst>
        </xdr:cNvPr>
        <xdr:cNvSpPr/>
      </xdr:nvSpPr>
      <xdr:spPr>
        <a:xfrm>
          <a:off x="984250" y="1703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A4EBF2C-2B9D-4E42-91DB-F79727F4BD59}"/>
            </a:ext>
          </a:extLst>
        </xdr:cNvPr>
        <xdr:cNvSpPr txBox="1"/>
      </xdr:nvSpPr>
      <xdr:spPr>
        <a:xfrm>
          <a:off x="40068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95C6B08-343E-40D7-AA00-E148E5E99107}"/>
            </a:ext>
          </a:extLst>
        </xdr:cNvPr>
        <xdr:cNvSpPr txBox="1"/>
      </xdr:nvSpPr>
      <xdr:spPr>
        <a:xfrm>
          <a:off x="32543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2B0D3B1-4869-4037-A867-F6230097AD44}"/>
            </a:ext>
          </a:extLst>
        </xdr:cNvPr>
        <xdr:cNvSpPr txBox="1"/>
      </xdr:nvSpPr>
      <xdr:spPr>
        <a:xfrm>
          <a:off x="24511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8553DB41-EB6B-407D-B9C5-7879189E798B}"/>
            </a:ext>
          </a:extLst>
        </xdr:cNvPr>
        <xdr:cNvSpPr txBox="1"/>
      </xdr:nvSpPr>
      <xdr:spPr>
        <a:xfrm>
          <a:off x="1657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A54E686B-FBD7-4114-B863-B8768247B8CF}"/>
            </a:ext>
          </a:extLst>
        </xdr:cNvPr>
        <xdr:cNvSpPr txBox="1"/>
      </xdr:nvSpPr>
      <xdr:spPr>
        <a:xfrm>
          <a:off x="8540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417" name="楕円 416">
          <a:extLst>
            <a:ext uri="{FF2B5EF4-FFF2-40B4-BE49-F238E27FC236}">
              <a16:creationId xmlns:a16="http://schemas.microsoft.com/office/drawing/2014/main" id="{B62E34EF-3E35-466A-B0AF-C25BE4EAC38C}"/>
            </a:ext>
          </a:extLst>
        </xdr:cNvPr>
        <xdr:cNvSpPr/>
      </xdr:nvSpPr>
      <xdr:spPr>
        <a:xfrm>
          <a:off x="4127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55880</xdr:rowOff>
    </xdr:from>
    <xdr:ext cx="403860" cy="259080"/>
    <xdr:sp macro="" textlink="">
      <xdr:nvSpPr>
        <xdr:cNvPr id="418" name="【市民会館】&#10;有形固定資産減価償却率該当値テキスト">
          <a:extLst>
            <a:ext uri="{FF2B5EF4-FFF2-40B4-BE49-F238E27FC236}">
              <a16:creationId xmlns:a16="http://schemas.microsoft.com/office/drawing/2014/main" id="{9C9FBC07-E10B-4CFD-9674-6AE4A8E4A416}"/>
            </a:ext>
          </a:extLst>
        </xdr:cNvPr>
        <xdr:cNvSpPr txBox="1"/>
      </xdr:nvSpPr>
      <xdr:spPr>
        <a:xfrm>
          <a:off x="4216400" y="16730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137795</xdr:rowOff>
    </xdr:from>
    <xdr:to>
      <xdr:col>20</xdr:col>
      <xdr:colOff>38100</xdr:colOff>
      <xdr:row>102</xdr:row>
      <xdr:rowOff>67945</xdr:rowOff>
    </xdr:to>
    <xdr:sp macro="" textlink="">
      <xdr:nvSpPr>
        <xdr:cNvPr id="419" name="楕円 418">
          <a:extLst>
            <a:ext uri="{FF2B5EF4-FFF2-40B4-BE49-F238E27FC236}">
              <a16:creationId xmlns:a16="http://schemas.microsoft.com/office/drawing/2014/main" id="{AEF54879-83BB-4C65-8BB9-5542BB3DDA53}"/>
            </a:ext>
          </a:extLst>
        </xdr:cNvPr>
        <xdr:cNvSpPr/>
      </xdr:nvSpPr>
      <xdr:spPr>
        <a:xfrm>
          <a:off x="3384550" y="16812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102</xdr:row>
      <xdr:rowOff>17780</xdr:rowOff>
    </xdr:from>
    <xdr:to>
      <xdr:col>24</xdr:col>
      <xdr:colOff>63500</xdr:colOff>
      <xdr:row>102</xdr:row>
      <xdr:rowOff>83820</xdr:rowOff>
    </xdr:to>
    <xdr:cxnSp macro="">
      <xdr:nvCxnSpPr>
        <xdr:cNvPr id="420" name="直線コネクタ 419">
          <a:extLst>
            <a:ext uri="{FF2B5EF4-FFF2-40B4-BE49-F238E27FC236}">
              <a16:creationId xmlns:a16="http://schemas.microsoft.com/office/drawing/2014/main" id="{6592D196-59AB-4EFE-98FD-290408B1CB05}"/>
            </a:ext>
          </a:extLst>
        </xdr:cNvPr>
        <xdr:cNvCxnSpPr/>
      </xdr:nvCxnSpPr>
      <xdr:spPr>
        <a:xfrm>
          <a:off x="3425825" y="16857980"/>
          <a:ext cx="7524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73025</xdr:rowOff>
    </xdr:from>
    <xdr:to>
      <xdr:col>15</xdr:col>
      <xdr:colOff>101600</xdr:colOff>
      <xdr:row>102</xdr:row>
      <xdr:rowOff>3175</xdr:rowOff>
    </xdr:to>
    <xdr:sp macro="" textlink="">
      <xdr:nvSpPr>
        <xdr:cNvPr id="421" name="楕円 420">
          <a:extLst>
            <a:ext uri="{FF2B5EF4-FFF2-40B4-BE49-F238E27FC236}">
              <a16:creationId xmlns:a16="http://schemas.microsoft.com/office/drawing/2014/main" id="{BF2AD559-E2E7-424B-8C3B-876EB61CD561}"/>
            </a:ext>
          </a:extLst>
        </xdr:cNvPr>
        <xdr:cNvSpPr/>
      </xdr:nvSpPr>
      <xdr:spPr>
        <a:xfrm>
          <a:off x="2571750" y="16748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123825</xdr:rowOff>
    </xdr:from>
    <xdr:to>
      <xdr:col>19</xdr:col>
      <xdr:colOff>174625</xdr:colOff>
      <xdr:row>102</xdr:row>
      <xdr:rowOff>17780</xdr:rowOff>
    </xdr:to>
    <xdr:cxnSp macro="">
      <xdr:nvCxnSpPr>
        <xdr:cNvPr id="422" name="直線コネクタ 421">
          <a:extLst>
            <a:ext uri="{FF2B5EF4-FFF2-40B4-BE49-F238E27FC236}">
              <a16:creationId xmlns:a16="http://schemas.microsoft.com/office/drawing/2014/main" id="{720FD17E-FB70-4E77-975F-21310EC40924}"/>
            </a:ext>
          </a:extLst>
        </xdr:cNvPr>
        <xdr:cNvCxnSpPr/>
      </xdr:nvCxnSpPr>
      <xdr:spPr>
        <a:xfrm>
          <a:off x="2622550" y="16798925"/>
          <a:ext cx="8032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xdr:rowOff>
    </xdr:from>
    <xdr:to>
      <xdr:col>10</xdr:col>
      <xdr:colOff>165100</xdr:colOff>
      <xdr:row>101</xdr:row>
      <xdr:rowOff>109855</xdr:rowOff>
    </xdr:to>
    <xdr:sp macro="" textlink="">
      <xdr:nvSpPr>
        <xdr:cNvPr id="423" name="楕円 422">
          <a:extLst>
            <a:ext uri="{FF2B5EF4-FFF2-40B4-BE49-F238E27FC236}">
              <a16:creationId xmlns:a16="http://schemas.microsoft.com/office/drawing/2014/main" id="{B7F204D0-66F8-4788-8341-C7E03ED00803}"/>
            </a:ext>
          </a:extLst>
        </xdr:cNvPr>
        <xdr:cNvSpPr/>
      </xdr:nvSpPr>
      <xdr:spPr>
        <a:xfrm>
          <a:off x="17780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59055</xdr:rowOff>
    </xdr:from>
    <xdr:to>
      <xdr:col>15</xdr:col>
      <xdr:colOff>50800</xdr:colOff>
      <xdr:row>101</xdr:row>
      <xdr:rowOff>123825</xdr:rowOff>
    </xdr:to>
    <xdr:cxnSp macro="">
      <xdr:nvCxnSpPr>
        <xdr:cNvPr id="424" name="直線コネクタ 423">
          <a:extLst>
            <a:ext uri="{FF2B5EF4-FFF2-40B4-BE49-F238E27FC236}">
              <a16:creationId xmlns:a16="http://schemas.microsoft.com/office/drawing/2014/main" id="{BA94457B-7B55-437E-AF0F-DBD0302535F5}"/>
            </a:ext>
          </a:extLst>
        </xdr:cNvPr>
        <xdr:cNvCxnSpPr/>
      </xdr:nvCxnSpPr>
      <xdr:spPr>
        <a:xfrm>
          <a:off x="1828800" y="16734155"/>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114935</xdr:rowOff>
    </xdr:from>
    <xdr:to>
      <xdr:col>6</xdr:col>
      <xdr:colOff>38100</xdr:colOff>
      <xdr:row>107</xdr:row>
      <xdr:rowOff>45085</xdr:rowOff>
    </xdr:to>
    <xdr:sp macro="" textlink="">
      <xdr:nvSpPr>
        <xdr:cNvPr id="425" name="楕円 424">
          <a:extLst>
            <a:ext uri="{FF2B5EF4-FFF2-40B4-BE49-F238E27FC236}">
              <a16:creationId xmlns:a16="http://schemas.microsoft.com/office/drawing/2014/main" id="{E5383C45-F732-4DC2-85DC-9842E930B578}"/>
            </a:ext>
          </a:extLst>
        </xdr:cNvPr>
        <xdr:cNvSpPr/>
      </xdr:nvSpPr>
      <xdr:spPr>
        <a:xfrm>
          <a:off x="984250" y="17615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101</xdr:row>
      <xdr:rowOff>59055</xdr:rowOff>
    </xdr:from>
    <xdr:to>
      <xdr:col>10</xdr:col>
      <xdr:colOff>114300</xdr:colOff>
      <xdr:row>106</xdr:row>
      <xdr:rowOff>166370</xdr:rowOff>
    </xdr:to>
    <xdr:cxnSp macro="">
      <xdr:nvCxnSpPr>
        <xdr:cNvPr id="426" name="直線コネクタ 425">
          <a:extLst>
            <a:ext uri="{FF2B5EF4-FFF2-40B4-BE49-F238E27FC236}">
              <a16:creationId xmlns:a16="http://schemas.microsoft.com/office/drawing/2014/main" id="{150DE35A-06B6-447A-BEF4-B66D0CE3ED12}"/>
            </a:ext>
          </a:extLst>
        </xdr:cNvPr>
        <xdr:cNvCxnSpPr/>
      </xdr:nvCxnSpPr>
      <xdr:spPr>
        <a:xfrm flipV="1">
          <a:off x="1025525" y="16734155"/>
          <a:ext cx="803275" cy="932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78105</xdr:rowOff>
    </xdr:from>
    <xdr:ext cx="405130" cy="255270"/>
    <xdr:sp macro="" textlink="">
      <xdr:nvSpPr>
        <xdr:cNvPr id="427" name="n_1aveValue【市民会館】&#10;有形固定資産減価償却率">
          <a:extLst>
            <a:ext uri="{FF2B5EF4-FFF2-40B4-BE49-F238E27FC236}">
              <a16:creationId xmlns:a16="http://schemas.microsoft.com/office/drawing/2014/main" id="{9FA0CE2D-A6DE-419E-A03D-BA64237A5819}"/>
            </a:ext>
          </a:extLst>
        </xdr:cNvPr>
        <xdr:cNvSpPr txBox="1"/>
      </xdr:nvSpPr>
      <xdr:spPr>
        <a:xfrm>
          <a:off x="3239135" y="170834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144780</xdr:rowOff>
    </xdr:from>
    <xdr:ext cx="402590" cy="255270"/>
    <xdr:sp macro="" textlink="">
      <xdr:nvSpPr>
        <xdr:cNvPr id="428" name="n_2aveValue【市民会館】&#10;有形固定資産減価償却率">
          <a:extLst>
            <a:ext uri="{FF2B5EF4-FFF2-40B4-BE49-F238E27FC236}">
              <a16:creationId xmlns:a16="http://schemas.microsoft.com/office/drawing/2014/main" id="{784604FD-EC61-4CA6-B3D1-42364F696C66}"/>
            </a:ext>
          </a:extLst>
        </xdr:cNvPr>
        <xdr:cNvSpPr txBox="1"/>
      </xdr:nvSpPr>
      <xdr:spPr>
        <a:xfrm>
          <a:off x="2439035" y="1715008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125730</xdr:rowOff>
    </xdr:from>
    <xdr:ext cx="402590" cy="259080"/>
    <xdr:sp macro="" textlink="">
      <xdr:nvSpPr>
        <xdr:cNvPr id="429" name="n_3aveValue【市民会館】&#10;有形固定資産減価償却率">
          <a:extLst>
            <a:ext uri="{FF2B5EF4-FFF2-40B4-BE49-F238E27FC236}">
              <a16:creationId xmlns:a16="http://schemas.microsoft.com/office/drawing/2014/main" id="{A38B7D37-EDCF-4A0F-AEB7-05215B1ECC64}"/>
            </a:ext>
          </a:extLst>
        </xdr:cNvPr>
        <xdr:cNvSpPr txBox="1"/>
      </xdr:nvSpPr>
      <xdr:spPr>
        <a:xfrm>
          <a:off x="1645285" y="17131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147320</xdr:rowOff>
    </xdr:from>
    <xdr:ext cx="402590" cy="259080"/>
    <xdr:sp macro="" textlink="">
      <xdr:nvSpPr>
        <xdr:cNvPr id="430" name="n_4aveValue【市民会館】&#10;有形固定資産減価償却率">
          <a:extLst>
            <a:ext uri="{FF2B5EF4-FFF2-40B4-BE49-F238E27FC236}">
              <a16:creationId xmlns:a16="http://schemas.microsoft.com/office/drawing/2014/main" id="{516799AF-D56D-4CAD-9FF3-9FA0A7E08BCB}"/>
            </a:ext>
          </a:extLst>
        </xdr:cNvPr>
        <xdr:cNvSpPr txBox="1"/>
      </xdr:nvSpPr>
      <xdr:spPr>
        <a:xfrm>
          <a:off x="851535" y="1682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84455</xdr:rowOff>
    </xdr:from>
    <xdr:ext cx="405130" cy="259080"/>
    <xdr:sp macro="" textlink="">
      <xdr:nvSpPr>
        <xdr:cNvPr id="431" name="n_1mainValue【市民会館】&#10;有形固定資産減価償却率">
          <a:extLst>
            <a:ext uri="{FF2B5EF4-FFF2-40B4-BE49-F238E27FC236}">
              <a16:creationId xmlns:a16="http://schemas.microsoft.com/office/drawing/2014/main" id="{3A900574-A652-472E-B2BF-EEA903F2050E}"/>
            </a:ext>
          </a:extLst>
        </xdr:cNvPr>
        <xdr:cNvSpPr txBox="1"/>
      </xdr:nvSpPr>
      <xdr:spPr>
        <a:xfrm>
          <a:off x="3239135" y="16594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19685</xdr:rowOff>
    </xdr:from>
    <xdr:ext cx="402590" cy="255270"/>
    <xdr:sp macro="" textlink="">
      <xdr:nvSpPr>
        <xdr:cNvPr id="432" name="n_2mainValue【市民会館】&#10;有形固定資産減価償却率">
          <a:extLst>
            <a:ext uri="{FF2B5EF4-FFF2-40B4-BE49-F238E27FC236}">
              <a16:creationId xmlns:a16="http://schemas.microsoft.com/office/drawing/2014/main" id="{EF77C7B2-5E3B-469E-8B1B-ED0664161726}"/>
            </a:ext>
          </a:extLst>
        </xdr:cNvPr>
        <xdr:cNvSpPr txBox="1"/>
      </xdr:nvSpPr>
      <xdr:spPr>
        <a:xfrm>
          <a:off x="2439035" y="1652968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126365</xdr:rowOff>
    </xdr:from>
    <xdr:ext cx="402590" cy="259080"/>
    <xdr:sp macro="" textlink="">
      <xdr:nvSpPr>
        <xdr:cNvPr id="433" name="n_3mainValue【市民会館】&#10;有形固定資産減価償却率">
          <a:extLst>
            <a:ext uri="{FF2B5EF4-FFF2-40B4-BE49-F238E27FC236}">
              <a16:creationId xmlns:a16="http://schemas.microsoft.com/office/drawing/2014/main" id="{60A72A3A-6515-4902-8792-B441F847829B}"/>
            </a:ext>
          </a:extLst>
        </xdr:cNvPr>
        <xdr:cNvSpPr txBox="1"/>
      </xdr:nvSpPr>
      <xdr:spPr>
        <a:xfrm>
          <a:off x="1645285" y="16471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36195</xdr:rowOff>
    </xdr:from>
    <xdr:ext cx="402590" cy="259080"/>
    <xdr:sp macro="" textlink="">
      <xdr:nvSpPr>
        <xdr:cNvPr id="434" name="n_4mainValue【市民会館】&#10;有形固定資産減価償却率">
          <a:extLst>
            <a:ext uri="{FF2B5EF4-FFF2-40B4-BE49-F238E27FC236}">
              <a16:creationId xmlns:a16="http://schemas.microsoft.com/office/drawing/2014/main" id="{0C54CF92-19D8-4871-BF82-A6B156533820}"/>
            </a:ext>
          </a:extLst>
        </xdr:cNvPr>
        <xdr:cNvSpPr txBox="1"/>
      </xdr:nvSpPr>
      <xdr:spPr>
        <a:xfrm>
          <a:off x="851535" y="1770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7077927-35A1-47C3-9D96-8E2BFD281B2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FAFBF89-9145-477E-9BD6-4D7F26EDFCC6}"/>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35A72B1-8EC7-4B47-A5F3-548850DE56D5}"/>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254CE97-3A96-4824-965D-9B76C5A3E6F0}"/>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69806BD-38F3-4A5D-921C-99532E967159}"/>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61BF1E0-680C-44B4-B29D-05900635A3EE}"/>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B8325A0-B45B-4A14-9323-3D6719F78C37}"/>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5700137-731A-437C-8617-96F60BCFA54A}"/>
            </a:ext>
          </a:extLst>
        </xdr:cNvPr>
        <xdr:cNvSpPr/>
      </xdr:nvSpPr>
      <xdr:spPr>
        <a:xfrm>
          <a:off x="595630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3" name="テキスト ボックス 442">
          <a:extLst>
            <a:ext uri="{FF2B5EF4-FFF2-40B4-BE49-F238E27FC236}">
              <a16:creationId xmlns:a16="http://schemas.microsoft.com/office/drawing/2014/main" id="{4A66F456-3A55-4FD6-B09F-DEA34CCBAF51}"/>
            </a:ext>
          </a:extLst>
        </xdr:cNvPr>
        <xdr:cNvSpPr txBox="1"/>
      </xdr:nvSpPr>
      <xdr:spPr>
        <a:xfrm>
          <a:off x="591820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E4B9FC4-0EAB-4B40-A24C-CC3F1F9AC7B2}"/>
            </a:ext>
          </a:extLst>
        </xdr:cNvPr>
        <xdr:cNvCxnSpPr/>
      </xdr:nvCxnSpPr>
      <xdr:spPr>
        <a:xfrm>
          <a:off x="5956300" y="18345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44B99A0E-9750-4FCF-AA82-D7D1B51826F7}"/>
            </a:ext>
          </a:extLst>
        </xdr:cNvPr>
        <xdr:cNvCxnSpPr/>
      </xdr:nvCxnSpPr>
      <xdr:spPr>
        <a:xfrm>
          <a:off x="5956300" y="179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46" name="テキスト ボックス 445">
          <a:extLst>
            <a:ext uri="{FF2B5EF4-FFF2-40B4-BE49-F238E27FC236}">
              <a16:creationId xmlns:a16="http://schemas.microsoft.com/office/drawing/2014/main" id="{5E3D46B4-C0D8-4A89-BF6A-91B1B0A9ECAA}"/>
            </a:ext>
          </a:extLst>
        </xdr:cNvPr>
        <xdr:cNvSpPr txBox="1"/>
      </xdr:nvSpPr>
      <xdr:spPr>
        <a:xfrm>
          <a:off x="552704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13650D4-EEDB-40F4-8A53-71F3F3B5DC27}"/>
            </a:ext>
          </a:extLst>
        </xdr:cNvPr>
        <xdr:cNvCxnSpPr/>
      </xdr:nvCxnSpPr>
      <xdr:spPr>
        <a:xfrm>
          <a:off x="5956300" y="1761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48" name="テキスト ボックス 447">
          <a:extLst>
            <a:ext uri="{FF2B5EF4-FFF2-40B4-BE49-F238E27FC236}">
              <a16:creationId xmlns:a16="http://schemas.microsoft.com/office/drawing/2014/main" id="{D76E23EA-424C-4512-8E36-D711FB2323C5}"/>
            </a:ext>
          </a:extLst>
        </xdr:cNvPr>
        <xdr:cNvSpPr txBox="1"/>
      </xdr:nvSpPr>
      <xdr:spPr>
        <a:xfrm>
          <a:off x="5527040" y="1747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5BFC8BC-A177-438A-99FD-54846F2FAA9D}"/>
            </a:ext>
          </a:extLst>
        </xdr:cNvPr>
        <xdr:cNvCxnSpPr/>
      </xdr:nvCxnSpPr>
      <xdr:spPr>
        <a:xfrm>
          <a:off x="5956300" y="1724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50" name="テキスト ボックス 449">
          <a:extLst>
            <a:ext uri="{FF2B5EF4-FFF2-40B4-BE49-F238E27FC236}">
              <a16:creationId xmlns:a16="http://schemas.microsoft.com/office/drawing/2014/main" id="{64E3DCA6-7C88-4057-99A3-38C3E0ECADCA}"/>
            </a:ext>
          </a:extLst>
        </xdr:cNvPr>
        <xdr:cNvSpPr txBox="1"/>
      </xdr:nvSpPr>
      <xdr:spPr>
        <a:xfrm>
          <a:off x="5527040" y="17110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6E5686F-D5CB-47C7-A08E-CF3A6A77B71C}"/>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2" name="テキスト ボックス 451">
          <a:extLst>
            <a:ext uri="{FF2B5EF4-FFF2-40B4-BE49-F238E27FC236}">
              <a16:creationId xmlns:a16="http://schemas.microsoft.com/office/drawing/2014/main" id="{8DC594C5-8664-4186-9839-9EAE6D8740B2}"/>
            </a:ext>
          </a:extLst>
        </xdr:cNvPr>
        <xdr:cNvSpPr txBox="1"/>
      </xdr:nvSpPr>
      <xdr:spPr>
        <a:xfrm>
          <a:off x="5527040" y="16742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BAC133F-0057-4B03-A5FB-1FAAFD63E365}"/>
            </a:ext>
          </a:extLst>
        </xdr:cNvPr>
        <xdr:cNvCxnSpPr/>
      </xdr:nvCxnSpPr>
      <xdr:spPr>
        <a:xfrm>
          <a:off x="5956300" y="1651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54" name="テキスト ボックス 453">
          <a:extLst>
            <a:ext uri="{FF2B5EF4-FFF2-40B4-BE49-F238E27FC236}">
              <a16:creationId xmlns:a16="http://schemas.microsoft.com/office/drawing/2014/main" id="{CF979991-55FA-4F8C-830A-39D2A7775EDB}"/>
            </a:ext>
          </a:extLst>
        </xdr:cNvPr>
        <xdr:cNvSpPr txBox="1"/>
      </xdr:nvSpPr>
      <xdr:spPr>
        <a:xfrm>
          <a:off x="5527040" y="163741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BCBA216-B9BF-40B6-9744-03F5A32E007F}"/>
            </a:ext>
          </a:extLst>
        </xdr:cNvPr>
        <xdr:cNvCxnSpPr/>
      </xdr:nvCxnSpPr>
      <xdr:spPr>
        <a:xfrm>
          <a:off x="5956300" y="16148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6" name="テキスト ボックス 455">
          <a:extLst>
            <a:ext uri="{FF2B5EF4-FFF2-40B4-BE49-F238E27FC236}">
              <a16:creationId xmlns:a16="http://schemas.microsoft.com/office/drawing/2014/main" id="{789AB51A-3660-4E49-82C0-917B48283F92}"/>
            </a:ext>
          </a:extLst>
        </xdr:cNvPr>
        <xdr:cNvSpPr txBox="1"/>
      </xdr:nvSpPr>
      <xdr:spPr>
        <a:xfrm>
          <a:off x="552704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29C9FBF5-0ACE-4F3E-869D-3D32A3F2E598}"/>
            </a:ext>
          </a:extLst>
        </xdr:cNvPr>
        <xdr:cNvSpPr/>
      </xdr:nvSpPr>
      <xdr:spPr>
        <a:xfrm>
          <a:off x="595630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99</xdr:row>
      <xdr:rowOff>118110</xdr:rowOff>
    </xdr:from>
    <xdr:to>
      <xdr:col>54</xdr:col>
      <xdr:colOff>174625</xdr:colOff>
      <xdr:row>108</xdr:row>
      <xdr:rowOff>87630</xdr:rowOff>
    </xdr:to>
    <xdr:cxnSp macro="">
      <xdr:nvCxnSpPr>
        <xdr:cNvPr id="458" name="直線コネクタ 457">
          <a:extLst>
            <a:ext uri="{FF2B5EF4-FFF2-40B4-BE49-F238E27FC236}">
              <a16:creationId xmlns:a16="http://schemas.microsoft.com/office/drawing/2014/main" id="{B2B7D8D4-555E-4BA7-B8FA-1260027E3361}"/>
            </a:ext>
          </a:extLst>
        </xdr:cNvPr>
        <xdr:cNvCxnSpPr/>
      </xdr:nvCxnSpPr>
      <xdr:spPr>
        <a:xfrm flipV="1">
          <a:off x="9426575" y="164630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91440</xdr:rowOff>
    </xdr:from>
    <xdr:ext cx="468630" cy="259080"/>
    <xdr:sp macro="" textlink="">
      <xdr:nvSpPr>
        <xdr:cNvPr id="459" name="【市民会館】&#10;一人当たり面積最小値テキスト">
          <a:extLst>
            <a:ext uri="{FF2B5EF4-FFF2-40B4-BE49-F238E27FC236}">
              <a16:creationId xmlns:a16="http://schemas.microsoft.com/office/drawing/2014/main" id="{386AF967-3850-4E95-BC44-91B4E504E5CE}"/>
            </a:ext>
          </a:extLst>
        </xdr:cNvPr>
        <xdr:cNvSpPr txBox="1"/>
      </xdr:nvSpPr>
      <xdr:spPr>
        <a:xfrm>
          <a:off x="9467850" y="1792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733DF4D6-86D3-4FFE-8B63-CEF39883AF15}"/>
            </a:ext>
          </a:extLst>
        </xdr:cNvPr>
        <xdr:cNvCxnSpPr/>
      </xdr:nvCxnSpPr>
      <xdr:spPr>
        <a:xfrm>
          <a:off x="9359900" y="17918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64770</xdr:rowOff>
    </xdr:from>
    <xdr:ext cx="468630" cy="255270"/>
    <xdr:sp macro="" textlink="">
      <xdr:nvSpPr>
        <xdr:cNvPr id="461" name="【市民会館】&#10;一人当たり面積最大値テキスト">
          <a:extLst>
            <a:ext uri="{FF2B5EF4-FFF2-40B4-BE49-F238E27FC236}">
              <a16:creationId xmlns:a16="http://schemas.microsoft.com/office/drawing/2014/main" id="{7D3D18D7-D253-4F63-910A-E345C55E1C42}"/>
            </a:ext>
          </a:extLst>
        </xdr:cNvPr>
        <xdr:cNvSpPr txBox="1"/>
      </xdr:nvSpPr>
      <xdr:spPr>
        <a:xfrm>
          <a:off x="9467850" y="1624457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118110</xdr:rowOff>
    </xdr:from>
    <xdr:to>
      <xdr:col>55</xdr:col>
      <xdr:colOff>88900</xdr:colOff>
      <xdr:row>99</xdr:row>
      <xdr:rowOff>118110</xdr:rowOff>
    </xdr:to>
    <xdr:cxnSp macro="">
      <xdr:nvCxnSpPr>
        <xdr:cNvPr id="462" name="直線コネクタ 461">
          <a:extLst>
            <a:ext uri="{FF2B5EF4-FFF2-40B4-BE49-F238E27FC236}">
              <a16:creationId xmlns:a16="http://schemas.microsoft.com/office/drawing/2014/main" id="{C7FE027D-179C-49A3-8CA7-3AB4B681B503}"/>
            </a:ext>
          </a:extLst>
        </xdr:cNvPr>
        <xdr:cNvCxnSpPr/>
      </xdr:nvCxnSpPr>
      <xdr:spPr>
        <a:xfrm>
          <a:off x="9359900" y="16463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6350</xdr:rowOff>
    </xdr:from>
    <xdr:ext cx="468630" cy="255270"/>
    <xdr:sp macro="" textlink="">
      <xdr:nvSpPr>
        <xdr:cNvPr id="463" name="【市民会館】&#10;一人当たり面積平均値テキスト">
          <a:extLst>
            <a:ext uri="{FF2B5EF4-FFF2-40B4-BE49-F238E27FC236}">
              <a16:creationId xmlns:a16="http://schemas.microsoft.com/office/drawing/2014/main" id="{8D85F875-A00C-4A55-92A4-B0F15996E9CF}"/>
            </a:ext>
          </a:extLst>
        </xdr:cNvPr>
        <xdr:cNvSpPr txBox="1"/>
      </xdr:nvSpPr>
      <xdr:spPr>
        <a:xfrm>
          <a:off x="9467850" y="17341850"/>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154940</xdr:rowOff>
    </xdr:from>
    <xdr:to>
      <xdr:col>55</xdr:col>
      <xdr:colOff>50800</xdr:colOff>
      <xdr:row>106</xdr:row>
      <xdr:rowOff>85090</xdr:rowOff>
    </xdr:to>
    <xdr:sp macro="" textlink="">
      <xdr:nvSpPr>
        <xdr:cNvPr id="464" name="フローチャート: 判断 463">
          <a:extLst>
            <a:ext uri="{FF2B5EF4-FFF2-40B4-BE49-F238E27FC236}">
              <a16:creationId xmlns:a16="http://schemas.microsoft.com/office/drawing/2014/main" id="{FFEB32EB-694F-457D-9B4E-C0898F29BF4D}"/>
            </a:ext>
          </a:extLst>
        </xdr:cNvPr>
        <xdr:cNvSpPr/>
      </xdr:nvSpPr>
      <xdr:spPr>
        <a:xfrm>
          <a:off x="9398000" y="174904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62A372FF-AAC9-48D9-874B-0DEF62B3ED6C}"/>
            </a:ext>
          </a:extLst>
        </xdr:cNvPr>
        <xdr:cNvSpPr/>
      </xdr:nvSpPr>
      <xdr:spPr>
        <a:xfrm>
          <a:off x="8636000" y="1749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86360</xdr:rowOff>
    </xdr:from>
    <xdr:to>
      <xdr:col>46</xdr:col>
      <xdr:colOff>38100</xdr:colOff>
      <xdr:row>106</xdr:row>
      <xdr:rowOff>16510</xdr:rowOff>
    </xdr:to>
    <xdr:sp macro="" textlink="">
      <xdr:nvSpPr>
        <xdr:cNvPr id="466" name="フローチャート: 判断 465">
          <a:extLst>
            <a:ext uri="{FF2B5EF4-FFF2-40B4-BE49-F238E27FC236}">
              <a16:creationId xmlns:a16="http://schemas.microsoft.com/office/drawing/2014/main" id="{04B69442-451E-4B9B-AA85-4237E9565869}"/>
            </a:ext>
          </a:extLst>
        </xdr:cNvPr>
        <xdr:cNvSpPr/>
      </xdr:nvSpPr>
      <xdr:spPr>
        <a:xfrm>
          <a:off x="7842250" y="17421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7" name="フローチャート: 判断 466">
          <a:extLst>
            <a:ext uri="{FF2B5EF4-FFF2-40B4-BE49-F238E27FC236}">
              <a16:creationId xmlns:a16="http://schemas.microsoft.com/office/drawing/2014/main" id="{451E0649-DA62-4B05-9C77-7256D27900E0}"/>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8" name="フローチャート: 判断 467">
          <a:extLst>
            <a:ext uri="{FF2B5EF4-FFF2-40B4-BE49-F238E27FC236}">
              <a16:creationId xmlns:a16="http://schemas.microsoft.com/office/drawing/2014/main" id="{A5820538-4F5F-40B1-9A62-0729F9662597}"/>
            </a:ext>
          </a:extLst>
        </xdr:cNvPr>
        <xdr:cNvSpPr/>
      </xdr:nvSpPr>
      <xdr:spPr>
        <a:xfrm>
          <a:off x="62357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2BD01D1-3614-410C-A8E4-24F2B028FF5D}"/>
            </a:ext>
          </a:extLst>
        </xdr:cNvPr>
        <xdr:cNvSpPr txBox="1"/>
      </xdr:nvSpPr>
      <xdr:spPr>
        <a:xfrm>
          <a:off x="92583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B6180A4B-FF92-4FD9-AE89-8A8CB77527BA}"/>
            </a:ext>
          </a:extLst>
        </xdr:cNvPr>
        <xdr:cNvSpPr txBox="1"/>
      </xdr:nvSpPr>
      <xdr:spPr>
        <a:xfrm>
          <a:off x="8515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9A05E6DA-DDF6-4A18-9870-69AB189A6988}"/>
            </a:ext>
          </a:extLst>
        </xdr:cNvPr>
        <xdr:cNvSpPr txBox="1"/>
      </xdr:nvSpPr>
      <xdr:spPr>
        <a:xfrm>
          <a:off x="77120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74365727-C3D0-4E0F-831B-B8FB980CDA37}"/>
            </a:ext>
          </a:extLst>
        </xdr:cNvPr>
        <xdr:cNvSpPr txBox="1"/>
      </xdr:nvSpPr>
      <xdr:spPr>
        <a:xfrm>
          <a:off x="690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E95E9604-995D-4F97-8232-D6C52B2BEF52}"/>
            </a:ext>
          </a:extLst>
        </xdr:cNvPr>
        <xdr:cNvSpPr txBox="1"/>
      </xdr:nvSpPr>
      <xdr:spPr>
        <a:xfrm>
          <a:off x="6115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97790</xdr:rowOff>
    </xdr:from>
    <xdr:to>
      <xdr:col>55</xdr:col>
      <xdr:colOff>50800</xdr:colOff>
      <xdr:row>107</xdr:row>
      <xdr:rowOff>27940</xdr:rowOff>
    </xdr:to>
    <xdr:sp macro="" textlink="">
      <xdr:nvSpPr>
        <xdr:cNvPr id="474" name="楕円 473">
          <a:extLst>
            <a:ext uri="{FF2B5EF4-FFF2-40B4-BE49-F238E27FC236}">
              <a16:creationId xmlns:a16="http://schemas.microsoft.com/office/drawing/2014/main" id="{B89944A2-8ED1-4EA2-A089-C0D3468F7981}"/>
            </a:ext>
          </a:extLst>
        </xdr:cNvPr>
        <xdr:cNvSpPr/>
      </xdr:nvSpPr>
      <xdr:spPr>
        <a:xfrm>
          <a:off x="9398000" y="17598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76200</xdr:rowOff>
    </xdr:from>
    <xdr:ext cx="468630" cy="255270"/>
    <xdr:sp macro="" textlink="">
      <xdr:nvSpPr>
        <xdr:cNvPr id="475" name="【市民会館】&#10;一人当たり面積該当値テキスト">
          <a:extLst>
            <a:ext uri="{FF2B5EF4-FFF2-40B4-BE49-F238E27FC236}">
              <a16:creationId xmlns:a16="http://schemas.microsoft.com/office/drawing/2014/main" id="{9CF397B3-9BFF-4033-83D1-C87BE482D847}"/>
            </a:ext>
          </a:extLst>
        </xdr:cNvPr>
        <xdr:cNvSpPr txBox="1"/>
      </xdr:nvSpPr>
      <xdr:spPr>
        <a:xfrm>
          <a:off x="9467850" y="1757680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476" name="楕円 475">
          <a:extLst>
            <a:ext uri="{FF2B5EF4-FFF2-40B4-BE49-F238E27FC236}">
              <a16:creationId xmlns:a16="http://schemas.microsoft.com/office/drawing/2014/main" id="{804FCC4C-E7F3-4A06-B60C-802861EB56F1}"/>
            </a:ext>
          </a:extLst>
        </xdr:cNvPr>
        <xdr:cNvSpPr/>
      </xdr:nvSpPr>
      <xdr:spPr>
        <a:xfrm>
          <a:off x="8636000" y="1760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148590</xdr:rowOff>
    </xdr:from>
    <xdr:to>
      <xdr:col>55</xdr:col>
      <xdr:colOff>0</xdr:colOff>
      <xdr:row>106</xdr:row>
      <xdr:rowOff>152400</xdr:rowOff>
    </xdr:to>
    <xdr:cxnSp macro="">
      <xdr:nvCxnSpPr>
        <xdr:cNvPr id="477" name="直線コネクタ 476">
          <a:extLst>
            <a:ext uri="{FF2B5EF4-FFF2-40B4-BE49-F238E27FC236}">
              <a16:creationId xmlns:a16="http://schemas.microsoft.com/office/drawing/2014/main" id="{DB5A5D82-CEE7-407F-BDED-E5F38BA62C6C}"/>
            </a:ext>
          </a:extLst>
        </xdr:cNvPr>
        <xdr:cNvCxnSpPr/>
      </xdr:nvCxnSpPr>
      <xdr:spPr>
        <a:xfrm flipV="1">
          <a:off x="8686800" y="1764919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105410</xdr:rowOff>
    </xdr:from>
    <xdr:to>
      <xdr:col>46</xdr:col>
      <xdr:colOff>38100</xdr:colOff>
      <xdr:row>107</xdr:row>
      <xdr:rowOff>35560</xdr:rowOff>
    </xdr:to>
    <xdr:sp macro="" textlink="">
      <xdr:nvSpPr>
        <xdr:cNvPr id="478" name="楕円 477">
          <a:extLst>
            <a:ext uri="{FF2B5EF4-FFF2-40B4-BE49-F238E27FC236}">
              <a16:creationId xmlns:a16="http://schemas.microsoft.com/office/drawing/2014/main" id="{4613B1F7-E95A-4C35-BD61-C1060BC4B7EE}"/>
            </a:ext>
          </a:extLst>
        </xdr:cNvPr>
        <xdr:cNvSpPr/>
      </xdr:nvSpPr>
      <xdr:spPr>
        <a:xfrm>
          <a:off x="7842250" y="1760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106</xdr:row>
      <xdr:rowOff>152400</xdr:rowOff>
    </xdr:from>
    <xdr:to>
      <xdr:col>50</xdr:col>
      <xdr:colOff>114300</xdr:colOff>
      <xdr:row>106</xdr:row>
      <xdr:rowOff>156210</xdr:rowOff>
    </xdr:to>
    <xdr:cxnSp macro="">
      <xdr:nvCxnSpPr>
        <xdr:cNvPr id="479" name="直線コネクタ 478">
          <a:extLst>
            <a:ext uri="{FF2B5EF4-FFF2-40B4-BE49-F238E27FC236}">
              <a16:creationId xmlns:a16="http://schemas.microsoft.com/office/drawing/2014/main" id="{FBC3F157-5CE1-416C-90B6-E2B286FFB615}"/>
            </a:ext>
          </a:extLst>
        </xdr:cNvPr>
        <xdr:cNvCxnSpPr/>
      </xdr:nvCxnSpPr>
      <xdr:spPr>
        <a:xfrm flipV="1">
          <a:off x="7883525" y="1765300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80" name="楕円 479">
          <a:extLst>
            <a:ext uri="{FF2B5EF4-FFF2-40B4-BE49-F238E27FC236}">
              <a16:creationId xmlns:a16="http://schemas.microsoft.com/office/drawing/2014/main" id="{C7FC22F4-786A-45D7-A858-016F152828C1}"/>
            </a:ext>
          </a:extLst>
        </xdr:cNvPr>
        <xdr:cNvSpPr/>
      </xdr:nvSpPr>
      <xdr:spPr>
        <a:xfrm>
          <a:off x="7029450" y="1760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156210</xdr:rowOff>
    </xdr:from>
    <xdr:to>
      <xdr:col>45</xdr:col>
      <xdr:colOff>174625</xdr:colOff>
      <xdr:row>106</xdr:row>
      <xdr:rowOff>160020</xdr:rowOff>
    </xdr:to>
    <xdr:cxnSp macro="">
      <xdr:nvCxnSpPr>
        <xdr:cNvPr id="481" name="直線コネクタ 480">
          <a:extLst>
            <a:ext uri="{FF2B5EF4-FFF2-40B4-BE49-F238E27FC236}">
              <a16:creationId xmlns:a16="http://schemas.microsoft.com/office/drawing/2014/main" id="{AF1A3E03-7912-4D43-AA3C-F8CACB2D91F7}"/>
            </a:ext>
          </a:extLst>
        </xdr:cNvPr>
        <xdr:cNvCxnSpPr/>
      </xdr:nvCxnSpPr>
      <xdr:spPr>
        <a:xfrm flipV="1">
          <a:off x="7080250" y="1765681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82" name="楕円 481">
          <a:extLst>
            <a:ext uri="{FF2B5EF4-FFF2-40B4-BE49-F238E27FC236}">
              <a16:creationId xmlns:a16="http://schemas.microsoft.com/office/drawing/2014/main" id="{E1B1DA14-5B7A-45A5-8405-CF496B060970}"/>
            </a:ext>
          </a:extLst>
        </xdr:cNvPr>
        <xdr:cNvSpPr/>
      </xdr:nvSpPr>
      <xdr:spPr>
        <a:xfrm>
          <a:off x="6235700" y="1761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163830</xdr:rowOff>
    </xdr:to>
    <xdr:cxnSp macro="">
      <xdr:nvCxnSpPr>
        <xdr:cNvPr id="483" name="直線コネクタ 482">
          <a:extLst>
            <a:ext uri="{FF2B5EF4-FFF2-40B4-BE49-F238E27FC236}">
              <a16:creationId xmlns:a16="http://schemas.microsoft.com/office/drawing/2014/main" id="{869FD2A5-BA1F-4221-8FFF-75FE6CE26D4B}"/>
            </a:ext>
          </a:extLst>
        </xdr:cNvPr>
        <xdr:cNvCxnSpPr/>
      </xdr:nvCxnSpPr>
      <xdr:spPr>
        <a:xfrm flipV="1">
          <a:off x="6286500" y="176606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116840</xdr:rowOff>
    </xdr:from>
    <xdr:ext cx="469900" cy="259080"/>
    <xdr:sp macro="" textlink="">
      <xdr:nvSpPr>
        <xdr:cNvPr id="484" name="n_1aveValue【市民会館】&#10;一人当たり面積">
          <a:extLst>
            <a:ext uri="{FF2B5EF4-FFF2-40B4-BE49-F238E27FC236}">
              <a16:creationId xmlns:a16="http://schemas.microsoft.com/office/drawing/2014/main" id="{4A87A184-3C36-4D6E-873D-48AF2426550C}"/>
            </a:ext>
          </a:extLst>
        </xdr:cNvPr>
        <xdr:cNvSpPr txBox="1"/>
      </xdr:nvSpPr>
      <xdr:spPr>
        <a:xfrm>
          <a:off x="8458200" y="1728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33020</xdr:rowOff>
    </xdr:from>
    <xdr:ext cx="466090" cy="259080"/>
    <xdr:sp macro="" textlink="">
      <xdr:nvSpPr>
        <xdr:cNvPr id="485" name="n_2aveValue【市民会館】&#10;一人当たり面積">
          <a:extLst>
            <a:ext uri="{FF2B5EF4-FFF2-40B4-BE49-F238E27FC236}">
              <a16:creationId xmlns:a16="http://schemas.microsoft.com/office/drawing/2014/main" id="{A8C74ACE-E411-45D4-B57C-B25B50198EAB}"/>
            </a:ext>
          </a:extLst>
        </xdr:cNvPr>
        <xdr:cNvSpPr txBox="1"/>
      </xdr:nvSpPr>
      <xdr:spPr>
        <a:xfrm>
          <a:off x="7677150" y="172034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29210</xdr:rowOff>
    </xdr:from>
    <xdr:ext cx="466090" cy="255270"/>
    <xdr:sp macro="" textlink="">
      <xdr:nvSpPr>
        <xdr:cNvPr id="486" name="n_3aveValue【市民会館】&#10;一人当たり面積">
          <a:extLst>
            <a:ext uri="{FF2B5EF4-FFF2-40B4-BE49-F238E27FC236}">
              <a16:creationId xmlns:a16="http://schemas.microsoft.com/office/drawing/2014/main" id="{E7532446-D606-4B0F-BC83-E0863CD634A1}"/>
            </a:ext>
          </a:extLst>
        </xdr:cNvPr>
        <xdr:cNvSpPr txBox="1"/>
      </xdr:nvSpPr>
      <xdr:spPr>
        <a:xfrm>
          <a:off x="6864350" y="17199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6090" cy="255270"/>
    <xdr:sp macro="" textlink="">
      <xdr:nvSpPr>
        <xdr:cNvPr id="487" name="n_4aveValue【市民会館】&#10;一人当たり面積">
          <a:extLst>
            <a:ext uri="{FF2B5EF4-FFF2-40B4-BE49-F238E27FC236}">
              <a16:creationId xmlns:a16="http://schemas.microsoft.com/office/drawing/2014/main" id="{ADBE6559-EFE2-4EC8-BDE0-D27838CA3620}"/>
            </a:ext>
          </a:extLst>
        </xdr:cNvPr>
        <xdr:cNvSpPr txBox="1"/>
      </xdr:nvSpPr>
      <xdr:spPr>
        <a:xfrm>
          <a:off x="6070600" y="17211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22860</xdr:rowOff>
    </xdr:from>
    <xdr:ext cx="469900" cy="259080"/>
    <xdr:sp macro="" textlink="">
      <xdr:nvSpPr>
        <xdr:cNvPr id="488" name="n_1mainValue【市民会館】&#10;一人当たり面積">
          <a:extLst>
            <a:ext uri="{FF2B5EF4-FFF2-40B4-BE49-F238E27FC236}">
              <a16:creationId xmlns:a16="http://schemas.microsoft.com/office/drawing/2014/main" id="{70151626-0A5A-47F7-98CC-4EE31FA360BF}"/>
            </a:ext>
          </a:extLst>
        </xdr:cNvPr>
        <xdr:cNvSpPr txBox="1"/>
      </xdr:nvSpPr>
      <xdr:spPr>
        <a:xfrm>
          <a:off x="8458200" y="17688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26670</xdr:rowOff>
    </xdr:from>
    <xdr:ext cx="466090" cy="259080"/>
    <xdr:sp macro="" textlink="">
      <xdr:nvSpPr>
        <xdr:cNvPr id="489" name="n_2mainValue【市民会館】&#10;一人当たり面積">
          <a:extLst>
            <a:ext uri="{FF2B5EF4-FFF2-40B4-BE49-F238E27FC236}">
              <a16:creationId xmlns:a16="http://schemas.microsoft.com/office/drawing/2014/main" id="{30332965-B96F-492B-A2DB-243E47EEDFDF}"/>
            </a:ext>
          </a:extLst>
        </xdr:cNvPr>
        <xdr:cNvSpPr txBox="1"/>
      </xdr:nvSpPr>
      <xdr:spPr>
        <a:xfrm>
          <a:off x="7677150" y="17692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30480</xdr:rowOff>
    </xdr:from>
    <xdr:ext cx="466090" cy="255270"/>
    <xdr:sp macro="" textlink="">
      <xdr:nvSpPr>
        <xdr:cNvPr id="490" name="n_3mainValue【市民会館】&#10;一人当たり面積">
          <a:extLst>
            <a:ext uri="{FF2B5EF4-FFF2-40B4-BE49-F238E27FC236}">
              <a16:creationId xmlns:a16="http://schemas.microsoft.com/office/drawing/2014/main" id="{6303CFB1-D94E-4A93-9200-46B6827F2C0A}"/>
            </a:ext>
          </a:extLst>
        </xdr:cNvPr>
        <xdr:cNvSpPr txBox="1"/>
      </xdr:nvSpPr>
      <xdr:spPr>
        <a:xfrm>
          <a:off x="6864350" y="17696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34290</xdr:rowOff>
    </xdr:from>
    <xdr:ext cx="466090" cy="259080"/>
    <xdr:sp macro="" textlink="">
      <xdr:nvSpPr>
        <xdr:cNvPr id="491" name="n_4mainValue【市民会館】&#10;一人当たり面積">
          <a:extLst>
            <a:ext uri="{FF2B5EF4-FFF2-40B4-BE49-F238E27FC236}">
              <a16:creationId xmlns:a16="http://schemas.microsoft.com/office/drawing/2014/main" id="{8AC31D43-95B5-49C8-B116-EEA501BCC205}"/>
            </a:ext>
          </a:extLst>
        </xdr:cNvPr>
        <xdr:cNvSpPr txBox="1"/>
      </xdr:nvSpPr>
      <xdr:spPr>
        <a:xfrm>
          <a:off x="6070600" y="17699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75565</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A3528A9-D3E8-4854-849B-3AEFF2EEE6F2}"/>
            </a:ext>
          </a:extLst>
        </xdr:cNvPr>
        <xdr:cNvSpPr/>
      </xdr:nvSpPr>
      <xdr:spPr>
        <a:xfrm>
          <a:off x="1120775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493" name="正方形/長方形 492">
          <a:extLst>
            <a:ext uri="{FF2B5EF4-FFF2-40B4-BE49-F238E27FC236}">
              <a16:creationId xmlns:a16="http://schemas.microsoft.com/office/drawing/2014/main" id="{A7E3D583-0A1F-4D9A-8C76-4BAD17FE64B1}"/>
            </a:ext>
          </a:extLst>
        </xdr:cNvPr>
        <xdr:cNvSpPr/>
      </xdr:nvSpPr>
      <xdr:spPr>
        <a:xfrm>
          <a:off x="11315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E6B2AE28-F4D6-4387-9F0F-C1D7DD6E5D07}"/>
            </a:ext>
          </a:extLst>
        </xdr:cNvPr>
        <xdr:cNvSpPr/>
      </xdr:nvSpPr>
      <xdr:spPr>
        <a:xfrm>
          <a:off x="11315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495" name="正方形/長方形 494">
          <a:extLst>
            <a:ext uri="{FF2B5EF4-FFF2-40B4-BE49-F238E27FC236}">
              <a16:creationId xmlns:a16="http://schemas.microsoft.com/office/drawing/2014/main" id="{9907A2D8-DAF6-4E58-9E2D-4D9D679DBA45}"/>
            </a:ext>
          </a:extLst>
        </xdr:cNvPr>
        <xdr:cNvSpPr/>
      </xdr:nvSpPr>
      <xdr:spPr>
        <a:xfrm>
          <a:off x="122364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4758F0F-DA22-4DDE-B620-7918E35AB3AC}"/>
            </a:ext>
          </a:extLst>
        </xdr:cNvPr>
        <xdr:cNvSpPr/>
      </xdr:nvSpPr>
      <xdr:spPr>
        <a:xfrm>
          <a:off x="122364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497" name="正方形/長方形 496">
          <a:extLst>
            <a:ext uri="{FF2B5EF4-FFF2-40B4-BE49-F238E27FC236}">
              <a16:creationId xmlns:a16="http://schemas.microsoft.com/office/drawing/2014/main" id="{F3B780E4-A3B6-4465-92AF-95C57FF530A0}"/>
            </a:ext>
          </a:extLst>
        </xdr:cNvPr>
        <xdr:cNvSpPr/>
      </xdr:nvSpPr>
      <xdr:spPr>
        <a:xfrm>
          <a:off x="132651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7BBA47C4-8C06-44F1-8414-AD61E50C63BE}"/>
            </a:ext>
          </a:extLst>
        </xdr:cNvPr>
        <xdr:cNvSpPr/>
      </xdr:nvSpPr>
      <xdr:spPr>
        <a:xfrm>
          <a:off x="132651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75565</xdr:rowOff>
    </xdr:to>
    <xdr:sp macro="" textlink="">
      <xdr:nvSpPr>
        <xdr:cNvPr id="499" name="正方形/長方形 498">
          <a:extLst>
            <a:ext uri="{FF2B5EF4-FFF2-40B4-BE49-F238E27FC236}">
              <a16:creationId xmlns:a16="http://schemas.microsoft.com/office/drawing/2014/main" id="{1F78E661-038F-418D-90F9-843067F561FB}"/>
            </a:ext>
          </a:extLst>
        </xdr:cNvPr>
        <xdr:cNvSpPr/>
      </xdr:nvSpPr>
      <xdr:spPr>
        <a:xfrm>
          <a:off x="1120775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4790"/>
    <xdr:sp macro="" textlink="">
      <xdr:nvSpPr>
        <xdr:cNvPr id="500" name="テキスト ボックス 499">
          <a:extLst>
            <a:ext uri="{FF2B5EF4-FFF2-40B4-BE49-F238E27FC236}">
              <a16:creationId xmlns:a16="http://schemas.microsoft.com/office/drawing/2014/main" id="{801686A5-AD99-46C5-9597-C21CBA8787FF}"/>
            </a:ext>
          </a:extLst>
        </xdr:cNvPr>
        <xdr:cNvSpPr txBox="1"/>
      </xdr:nvSpPr>
      <xdr:spPr>
        <a:xfrm>
          <a:off x="111696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174625</xdr:colOff>
      <xdr:row>44</xdr:row>
      <xdr:rowOff>75565</xdr:rowOff>
    </xdr:to>
    <xdr:cxnSp macro="">
      <xdr:nvCxnSpPr>
        <xdr:cNvPr id="501" name="直線コネクタ 500">
          <a:extLst>
            <a:ext uri="{FF2B5EF4-FFF2-40B4-BE49-F238E27FC236}">
              <a16:creationId xmlns:a16="http://schemas.microsoft.com/office/drawing/2014/main" id="{F81257E5-7012-42AC-B256-768510E3C4DD}"/>
            </a:ext>
          </a:extLst>
        </xdr:cNvPr>
        <xdr:cNvCxnSpPr/>
      </xdr:nvCxnSpPr>
      <xdr:spPr>
        <a:xfrm>
          <a:off x="11207750" y="7339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8445"/>
    <xdr:sp macro="" textlink="">
      <xdr:nvSpPr>
        <xdr:cNvPr id="502" name="テキスト ボックス 501">
          <a:extLst>
            <a:ext uri="{FF2B5EF4-FFF2-40B4-BE49-F238E27FC236}">
              <a16:creationId xmlns:a16="http://schemas.microsoft.com/office/drawing/2014/main" id="{FA292E9B-A587-4DE0-B889-8B799672EE89}"/>
            </a:ext>
          </a:extLst>
        </xdr:cNvPr>
        <xdr:cNvSpPr txBox="1"/>
      </xdr:nvSpPr>
      <xdr:spPr>
        <a:xfrm>
          <a:off x="1079754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174625</xdr:colOff>
      <xdr:row>42</xdr:row>
      <xdr:rowOff>38100</xdr:rowOff>
    </xdr:to>
    <xdr:cxnSp macro="">
      <xdr:nvCxnSpPr>
        <xdr:cNvPr id="503" name="直線コネクタ 502">
          <a:extLst>
            <a:ext uri="{FF2B5EF4-FFF2-40B4-BE49-F238E27FC236}">
              <a16:creationId xmlns:a16="http://schemas.microsoft.com/office/drawing/2014/main" id="{EB48FFD8-193B-4BBC-A175-2379ABBA3140}"/>
            </a:ext>
          </a:extLst>
        </xdr:cNvPr>
        <xdr:cNvCxnSpPr/>
      </xdr:nvCxnSpPr>
      <xdr:spPr>
        <a:xfrm>
          <a:off x="11207750" y="6972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66675</xdr:rowOff>
    </xdr:from>
    <xdr:ext cx="463550" cy="258445"/>
    <xdr:sp macro="" textlink="">
      <xdr:nvSpPr>
        <xdr:cNvPr id="504" name="テキスト ボックス 503">
          <a:extLst>
            <a:ext uri="{FF2B5EF4-FFF2-40B4-BE49-F238E27FC236}">
              <a16:creationId xmlns:a16="http://schemas.microsoft.com/office/drawing/2014/main" id="{CFC904BE-EC42-4C38-AAEE-5009ED712E1E}"/>
            </a:ext>
          </a:extLst>
        </xdr:cNvPr>
        <xdr:cNvSpPr txBox="1"/>
      </xdr:nvSpPr>
      <xdr:spPr>
        <a:xfrm>
          <a:off x="10797540" y="6835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505" name="直線コネクタ 504">
          <a:extLst>
            <a:ext uri="{FF2B5EF4-FFF2-40B4-BE49-F238E27FC236}">
              <a16:creationId xmlns:a16="http://schemas.microsoft.com/office/drawing/2014/main" id="{D8D9EE79-86D5-489F-9653-22E70B1CC5AE}"/>
            </a:ext>
          </a:extLst>
        </xdr:cNvPr>
        <xdr:cNvCxnSpPr/>
      </xdr:nvCxnSpPr>
      <xdr:spPr>
        <a:xfrm>
          <a:off x="11207750" y="660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3225" cy="255270"/>
    <xdr:sp macro="" textlink="">
      <xdr:nvSpPr>
        <xdr:cNvPr id="506" name="テキスト ボックス 505">
          <a:extLst>
            <a:ext uri="{FF2B5EF4-FFF2-40B4-BE49-F238E27FC236}">
              <a16:creationId xmlns:a16="http://schemas.microsoft.com/office/drawing/2014/main" id="{5D5C96F4-8487-4191-B91B-CC71EAF9DD1B}"/>
            </a:ext>
          </a:extLst>
        </xdr:cNvPr>
        <xdr:cNvSpPr txBox="1"/>
      </xdr:nvSpPr>
      <xdr:spPr>
        <a:xfrm>
          <a:off x="10842625" y="6467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174625</xdr:colOff>
      <xdr:row>37</xdr:row>
      <xdr:rowOff>132715</xdr:rowOff>
    </xdr:to>
    <xdr:cxnSp macro="">
      <xdr:nvCxnSpPr>
        <xdr:cNvPr id="507" name="直線コネクタ 506">
          <a:extLst>
            <a:ext uri="{FF2B5EF4-FFF2-40B4-BE49-F238E27FC236}">
              <a16:creationId xmlns:a16="http://schemas.microsoft.com/office/drawing/2014/main" id="{D5B7021C-2267-4979-805C-7DD9857455F9}"/>
            </a:ext>
          </a:extLst>
        </xdr:cNvPr>
        <xdr:cNvCxnSpPr/>
      </xdr:nvCxnSpPr>
      <xdr:spPr>
        <a:xfrm>
          <a:off x="11207750" y="6241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7810"/>
    <xdr:sp macro="" textlink="">
      <xdr:nvSpPr>
        <xdr:cNvPr id="508" name="テキスト ボックス 507">
          <a:extLst>
            <a:ext uri="{FF2B5EF4-FFF2-40B4-BE49-F238E27FC236}">
              <a16:creationId xmlns:a16="http://schemas.microsoft.com/office/drawing/2014/main" id="{B390D1C5-0EC9-4882-8CBC-0BC80BED0950}"/>
            </a:ext>
          </a:extLst>
        </xdr:cNvPr>
        <xdr:cNvSpPr txBox="1"/>
      </xdr:nvSpPr>
      <xdr:spPr>
        <a:xfrm>
          <a:off x="10842625" y="610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174625</xdr:colOff>
      <xdr:row>35</xdr:row>
      <xdr:rowOff>95250</xdr:rowOff>
    </xdr:to>
    <xdr:cxnSp macro="">
      <xdr:nvCxnSpPr>
        <xdr:cNvPr id="509" name="直線コネクタ 508">
          <a:extLst>
            <a:ext uri="{FF2B5EF4-FFF2-40B4-BE49-F238E27FC236}">
              <a16:creationId xmlns:a16="http://schemas.microsoft.com/office/drawing/2014/main" id="{B752A4CC-0155-45FD-977A-B9A6FE1880AA}"/>
            </a:ext>
          </a:extLst>
        </xdr:cNvPr>
        <xdr:cNvCxnSpPr/>
      </xdr:nvCxnSpPr>
      <xdr:spPr>
        <a:xfrm>
          <a:off x="11207750" y="5873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7810"/>
    <xdr:sp macro="" textlink="">
      <xdr:nvSpPr>
        <xdr:cNvPr id="510" name="テキスト ボックス 509">
          <a:extLst>
            <a:ext uri="{FF2B5EF4-FFF2-40B4-BE49-F238E27FC236}">
              <a16:creationId xmlns:a16="http://schemas.microsoft.com/office/drawing/2014/main" id="{FAF16113-240C-49EA-A7B7-FFEA2CCEBDF5}"/>
            </a:ext>
          </a:extLst>
        </xdr:cNvPr>
        <xdr:cNvSpPr txBox="1"/>
      </xdr:nvSpPr>
      <xdr:spPr>
        <a:xfrm>
          <a:off x="10842625" y="5737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174625</xdr:colOff>
      <xdr:row>33</xdr:row>
      <xdr:rowOff>57150</xdr:rowOff>
    </xdr:to>
    <xdr:cxnSp macro="">
      <xdr:nvCxnSpPr>
        <xdr:cNvPr id="511" name="直線コネクタ 510">
          <a:extLst>
            <a:ext uri="{FF2B5EF4-FFF2-40B4-BE49-F238E27FC236}">
              <a16:creationId xmlns:a16="http://schemas.microsoft.com/office/drawing/2014/main" id="{5FD3430A-92D1-461B-B7D1-B26A352BCBA1}"/>
            </a:ext>
          </a:extLst>
        </xdr:cNvPr>
        <xdr:cNvCxnSpPr/>
      </xdr:nvCxnSpPr>
      <xdr:spPr>
        <a:xfrm>
          <a:off x="11207750" y="5505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3225" cy="254635"/>
    <xdr:sp macro="" textlink="">
      <xdr:nvSpPr>
        <xdr:cNvPr id="512" name="テキスト ボックス 511">
          <a:extLst>
            <a:ext uri="{FF2B5EF4-FFF2-40B4-BE49-F238E27FC236}">
              <a16:creationId xmlns:a16="http://schemas.microsoft.com/office/drawing/2014/main" id="{32C0B2F2-56F9-42EC-9887-8E4DA0AB7CF7}"/>
            </a:ext>
          </a:extLst>
        </xdr:cNvPr>
        <xdr:cNvSpPr txBox="1"/>
      </xdr:nvSpPr>
      <xdr:spPr>
        <a:xfrm>
          <a:off x="10842625" y="53689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513" name="直線コネクタ 512">
          <a:extLst>
            <a:ext uri="{FF2B5EF4-FFF2-40B4-BE49-F238E27FC236}">
              <a16:creationId xmlns:a16="http://schemas.microsoft.com/office/drawing/2014/main" id="{A61E36C0-8514-4CA7-AB6E-9B353A86FED0}"/>
            </a:ext>
          </a:extLst>
        </xdr:cNvPr>
        <xdr:cNvCxnSpPr/>
      </xdr:nvCxnSpPr>
      <xdr:spPr>
        <a:xfrm>
          <a:off x="11207750" y="5137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6550" cy="258445"/>
    <xdr:sp macro="" textlink="">
      <xdr:nvSpPr>
        <xdr:cNvPr id="514" name="テキスト ボックス 513">
          <a:extLst>
            <a:ext uri="{FF2B5EF4-FFF2-40B4-BE49-F238E27FC236}">
              <a16:creationId xmlns:a16="http://schemas.microsoft.com/office/drawing/2014/main" id="{8288E123-4220-4089-9E75-16893479F960}"/>
            </a:ext>
          </a:extLst>
        </xdr:cNvPr>
        <xdr:cNvSpPr txBox="1"/>
      </xdr:nvSpPr>
      <xdr:spPr>
        <a:xfrm>
          <a:off x="10906760" y="5000625"/>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75565</xdr:rowOff>
    </xdr:to>
    <xdr:sp macro="" textlink="">
      <xdr:nvSpPr>
        <xdr:cNvPr id="515" name="【一般廃棄物処理施設】&#10;有形固定資産減価償却率グラフ枠">
          <a:extLst>
            <a:ext uri="{FF2B5EF4-FFF2-40B4-BE49-F238E27FC236}">
              <a16:creationId xmlns:a16="http://schemas.microsoft.com/office/drawing/2014/main" id="{104D4D36-02BF-464B-B718-AC021E74026F}"/>
            </a:ext>
          </a:extLst>
        </xdr:cNvPr>
        <xdr:cNvSpPr/>
      </xdr:nvSpPr>
      <xdr:spPr>
        <a:xfrm>
          <a:off x="1120775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95250</xdr:rowOff>
    </xdr:from>
    <xdr:to>
      <xdr:col>85</xdr:col>
      <xdr:colOff>126365</xdr:colOff>
      <xdr:row>42</xdr:row>
      <xdr:rowOff>36195</xdr:rowOff>
    </xdr:to>
    <xdr:cxnSp macro="">
      <xdr:nvCxnSpPr>
        <xdr:cNvPr id="516" name="直線コネクタ 515">
          <a:extLst>
            <a:ext uri="{FF2B5EF4-FFF2-40B4-BE49-F238E27FC236}">
              <a16:creationId xmlns:a16="http://schemas.microsoft.com/office/drawing/2014/main" id="{5AB60986-D71C-472F-8AEF-E24ADE5417D0}"/>
            </a:ext>
          </a:extLst>
        </xdr:cNvPr>
        <xdr:cNvCxnSpPr/>
      </xdr:nvCxnSpPr>
      <xdr:spPr>
        <a:xfrm flipV="1">
          <a:off x="14699615" y="554355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03860" cy="255905"/>
    <xdr:sp macro="" textlink="">
      <xdr:nvSpPr>
        <xdr:cNvPr id="517" name="【一般廃棄物処理施設】&#10;有形固定資産減価償却率最小値テキスト">
          <a:extLst>
            <a:ext uri="{FF2B5EF4-FFF2-40B4-BE49-F238E27FC236}">
              <a16:creationId xmlns:a16="http://schemas.microsoft.com/office/drawing/2014/main" id="{073C8802-0B44-4440-BA57-35D932EB04BA}"/>
            </a:ext>
          </a:extLst>
        </xdr:cNvPr>
        <xdr:cNvSpPr txBox="1"/>
      </xdr:nvSpPr>
      <xdr:spPr>
        <a:xfrm>
          <a:off x="14738350" y="697420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B5F5898E-6119-4D5A-A9D5-572E58102558}"/>
            </a:ext>
          </a:extLst>
        </xdr:cNvPr>
        <xdr:cNvCxnSpPr/>
      </xdr:nvCxnSpPr>
      <xdr:spPr>
        <a:xfrm>
          <a:off x="14611350" y="697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41275</xdr:rowOff>
    </xdr:from>
    <xdr:ext cx="403860" cy="255905"/>
    <xdr:sp macro="" textlink="">
      <xdr:nvSpPr>
        <xdr:cNvPr id="519" name="【一般廃棄物処理施設】&#10;有形固定資産減価償却率最大値テキスト">
          <a:extLst>
            <a:ext uri="{FF2B5EF4-FFF2-40B4-BE49-F238E27FC236}">
              <a16:creationId xmlns:a16="http://schemas.microsoft.com/office/drawing/2014/main" id="{437A9DDF-F39E-4B72-80E5-1FAC90B40727}"/>
            </a:ext>
          </a:extLst>
        </xdr:cNvPr>
        <xdr:cNvSpPr txBox="1"/>
      </xdr:nvSpPr>
      <xdr:spPr>
        <a:xfrm>
          <a:off x="14738350" y="532447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E4EB1B51-2A24-4F05-88EA-2BF13F29B738}"/>
            </a:ext>
          </a:extLst>
        </xdr:cNvPr>
        <xdr:cNvCxnSpPr/>
      </xdr:nvCxnSpPr>
      <xdr:spPr>
        <a:xfrm>
          <a:off x="14611350" y="554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139700</xdr:rowOff>
    </xdr:from>
    <xdr:ext cx="403860" cy="258445"/>
    <xdr:sp macro="" textlink="">
      <xdr:nvSpPr>
        <xdr:cNvPr id="521" name="【一般廃棄物処理施設】&#10;有形固定資産減価償却率平均値テキスト">
          <a:extLst>
            <a:ext uri="{FF2B5EF4-FFF2-40B4-BE49-F238E27FC236}">
              <a16:creationId xmlns:a16="http://schemas.microsoft.com/office/drawing/2014/main" id="{F047F2A9-B9B5-4FB3-BA83-290B46112D12}"/>
            </a:ext>
          </a:extLst>
        </xdr:cNvPr>
        <xdr:cNvSpPr txBox="1"/>
      </xdr:nvSpPr>
      <xdr:spPr>
        <a:xfrm>
          <a:off x="14738350" y="60833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116840</xdr:rowOff>
    </xdr:from>
    <xdr:to>
      <xdr:col>85</xdr:col>
      <xdr:colOff>174625</xdr:colOff>
      <xdr:row>38</xdr:row>
      <xdr:rowOff>46355</xdr:rowOff>
    </xdr:to>
    <xdr:sp macro="" textlink="">
      <xdr:nvSpPr>
        <xdr:cNvPr id="522" name="フローチャート: 判断 521">
          <a:extLst>
            <a:ext uri="{FF2B5EF4-FFF2-40B4-BE49-F238E27FC236}">
              <a16:creationId xmlns:a16="http://schemas.microsoft.com/office/drawing/2014/main" id="{2BDC8D42-E81E-448F-898F-6148C1BAEDB7}"/>
            </a:ext>
          </a:extLst>
        </xdr:cNvPr>
        <xdr:cNvSpPr/>
      </xdr:nvSpPr>
      <xdr:spPr>
        <a:xfrm>
          <a:off x="14649450" y="6225540"/>
          <a:ext cx="920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30480</xdr:rowOff>
    </xdr:from>
    <xdr:to>
      <xdr:col>81</xdr:col>
      <xdr:colOff>101600</xdr:colOff>
      <xdr:row>37</xdr:row>
      <xdr:rowOff>132080</xdr:rowOff>
    </xdr:to>
    <xdr:sp macro="" textlink="">
      <xdr:nvSpPr>
        <xdr:cNvPr id="523" name="フローチャート: 判断 522">
          <a:extLst>
            <a:ext uri="{FF2B5EF4-FFF2-40B4-BE49-F238E27FC236}">
              <a16:creationId xmlns:a16="http://schemas.microsoft.com/office/drawing/2014/main" id="{E8CA63DE-2694-40B4-B229-2A6B16CB8810}"/>
            </a:ext>
          </a:extLst>
        </xdr:cNvPr>
        <xdr:cNvSpPr/>
      </xdr:nvSpPr>
      <xdr:spPr>
        <a:xfrm>
          <a:off x="1388745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131445</xdr:rowOff>
    </xdr:from>
    <xdr:to>
      <xdr:col>76</xdr:col>
      <xdr:colOff>165100</xdr:colOff>
      <xdr:row>38</xdr:row>
      <xdr:rowOff>62230</xdr:rowOff>
    </xdr:to>
    <xdr:sp macro="" textlink="">
      <xdr:nvSpPr>
        <xdr:cNvPr id="524" name="フローチャート: 判断 523">
          <a:extLst>
            <a:ext uri="{FF2B5EF4-FFF2-40B4-BE49-F238E27FC236}">
              <a16:creationId xmlns:a16="http://schemas.microsoft.com/office/drawing/2014/main" id="{9BEDD2E0-CB19-4074-BF84-A73CC8EAFCD0}"/>
            </a:ext>
          </a:extLst>
        </xdr:cNvPr>
        <xdr:cNvSpPr/>
      </xdr:nvSpPr>
      <xdr:spPr>
        <a:xfrm>
          <a:off x="13093700" y="62401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5" name="フローチャート: 判断 524">
          <a:extLst>
            <a:ext uri="{FF2B5EF4-FFF2-40B4-BE49-F238E27FC236}">
              <a16:creationId xmlns:a16="http://schemas.microsoft.com/office/drawing/2014/main" id="{6F4F41E7-5FD2-411C-9513-8B28341F1E36}"/>
            </a:ext>
          </a:extLst>
        </xdr:cNvPr>
        <xdr:cNvSpPr/>
      </xdr:nvSpPr>
      <xdr:spPr>
        <a:xfrm>
          <a:off x="12299950" y="632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9525</xdr:rowOff>
    </xdr:from>
    <xdr:to>
      <xdr:col>67</xdr:col>
      <xdr:colOff>101600</xdr:colOff>
      <xdr:row>38</xdr:row>
      <xdr:rowOff>111125</xdr:rowOff>
    </xdr:to>
    <xdr:sp macro="" textlink="">
      <xdr:nvSpPr>
        <xdr:cNvPr id="526" name="フローチャート: 判断 525">
          <a:extLst>
            <a:ext uri="{FF2B5EF4-FFF2-40B4-BE49-F238E27FC236}">
              <a16:creationId xmlns:a16="http://schemas.microsoft.com/office/drawing/2014/main" id="{ED431BD3-B647-4C11-B181-DBFF00938627}"/>
            </a:ext>
          </a:extLst>
        </xdr:cNvPr>
        <xdr:cNvSpPr/>
      </xdr:nvSpPr>
      <xdr:spPr>
        <a:xfrm>
          <a:off x="1148715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527" name="テキスト ボックス 526">
          <a:extLst>
            <a:ext uri="{FF2B5EF4-FFF2-40B4-BE49-F238E27FC236}">
              <a16:creationId xmlns:a16="http://schemas.microsoft.com/office/drawing/2014/main" id="{861CBEDA-4775-485D-95B9-4528272469D4}"/>
            </a:ext>
          </a:extLst>
        </xdr:cNvPr>
        <xdr:cNvSpPr txBox="1"/>
      </xdr:nvSpPr>
      <xdr:spPr>
        <a:xfrm>
          <a:off x="1452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8445"/>
    <xdr:sp macro="" textlink="">
      <xdr:nvSpPr>
        <xdr:cNvPr id="528" name="テキスト ボックス 527">
          <a:extLst>
            <a:ext uri="{FF2B5EF4-FFF2-40B4-BE49-F238E27FC236}">
              <a16:creationId xmlns:a16="http://schemas.microsoft.com/office/drawing/2014/main" id="{7FB57697-C7C2-4230-9B3D-FB6523443657}"/>
            </a:ext>
          </a:extLst>
        </xdr:cNvPr>
        <xdr:cNvSpPr txBox="1"/>
      </xdr:nvSpPr>
      <xdr:spPr>
        <a:xfrm>
          <a:off x="13766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529" name="テキスト ボックス 528">
          <a:extLst>
            <a:ext uri="{FF2B5EF4-FFF2-40B4-BE49-F238E27FC236}">
              <a16:creationId xmlns:a16="http://schemas.microsoft.com/office/drawing/2014/main" id="{442CDC79-5A6E-4E67-8481-200BBE854978}"/>
            </a:ext>
          </a:extLst>
        </xdr:cNvPr>
        <xdr:cNvSpPr txBox="1"/>
      </xdr:nvSpPr>
      <xdr:spPr>
        <a:xfrm>
          <a:off x="12973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8445"/>
    <xdr:sp macro="" textlink="">
      <xdr:nvSpPr>
        <xdr:cNvPr id="530" name="テキスト ボックス 529">
          <a:extLst>
            <a:ext uri="{FF2B5EF4-FFF2-40B4-BE49-F238E27FC236}">
              <a16:creationId xmlns:a16="http://schemas.microsoft.com/office/drawing/2014/main" id="{334D395D-256A-41BB-BB0C-870922BE0B25}"/>
            </a:ext>
          </a:extLst>
        </xdr:cNvPr>
        <xdr:cNvSpPr txBox="1"/>
      </xdr:nvSpPr>
      <xdr:spPr>
        <a:xfrm>
          <a:off x="12169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8445"/>
    <xdr:sp macro="" textlink="">
      <xdr:nvSpPr>
        <xdr:cNvPr id="531" name="テキスト ボックス 530">
          <a:extLst>
            <a:ext uri="{FF2B5EF4-FFF2-40B4-BE49-F238E27FC236}">
              <a16:creationId xmlns:a16="http://schemas.microsoft.com/office/drawing/2014/main" id="{8022707C-229E-4701-AE44-91CDFBBE49F2}"/>
            </a:ext>
          </a:extLst>
        </xdr:cNvPr>
        <xdr:cNvSpPr txBox="1"/>
      </xdr:nvSpPr>
      <xdr:spPr>
        <a:xfrm>
          <a:off x="11366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108585</xdr:rowOff>
    </xdr:from>
    <xdr:to>
      <xdr:col>85</xdr:col>
      <xdr:colOff>174625</xdr:colOff>
      <xdr:row>41</xdr:row>
      <xdr:rowOff>39370</xdr:rowOff>
    </xdr:to>
    <xdr:sp macro="" textlink="">
      <xdr:nvSpPr>
        <xdr:cNvPr id="532" name="楕円 531">
          <a:extLst>
            <a:ext uri="{FF2B5EF4-FFF2-40B4-BE49-F238E27FC236}">
              <a16:creationId xmlns:a16="http://schemas.microsoft.com/office/drawing/2014/main" id="{7F52EB5C-31A4-4352-AA2D-A040BB523922}"/>
            </a:ext>
          </a:extLst>
        </xdr:cNvPr>
        <xdr:cNvSpPr/>
      </xdr:nvSpPr>
      <xdr:spPr>
        <a:xfrm>
          <a:off x="14649450" y="6712585"/>
          <a:ext cx="920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87630</xdr:rowOff>
    </xdr:from>
    <xdr:ext cx="403860" cy="254635"/>
    <xdr:sp macro="" textlink="">
      <xdr:nvSpPr>
        <xdr:cNvPr id="533" name="【一般廃棄物処理施設】&#10;有形固定資産減価償却率該当値テキスト">
          <a:extLst>
            <a:ext uri="{FF2B5EF4-FFF2-40B4-BE49-F238E27FC236}">
              <a16:creationId xmlns:a16="http://schemas.microsoft.com/office/drawing/2014/main" id="{DB9864BB-6AD8-4E00-96EB-377B5A58F48B}"/>
            </a:ext>
          </a:extLst>
        </xdr:cNvPr>
        <xdr:cNvSpPr txBox="1"/>
      </xdr:nvSpPr>
      <xdr:spPr>
        <a:xfrm>
          <a:off x="14738350" y="6691630"/>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78105</xdr:rowOff>
    </xdr:from>
    <xdr:to>
      <xdr:col>81</xdr:col>
      <xdr:colOff>101600</xdr:colOff>
      <xdr:row>41</xdr:row>
      <xdr:rowOff>8255</xdr:rowOff>
    </xdr:to>
    <xdr:sp macro="" textlink="">
      <xdr:nvSpPr>
        <xdr:cNvPr id="534" name="楕円 533">
          <a:extLst>
            <a:ext uri="{FF2B5EF4-FFF2-40B4-BE49-F238E27FC236}">
              <a16:creationId xmlns:a16="http://schemas.microsoft.com/office/drawing/2014/main" id="{C537AD1B-AACB-4B3B-BB90-84CDD74A1B62}"/>
            </a:ext>
          </a:extLst>
        </xdr:cNvPr>
        <xdr:cNvSpPr/>
      </xdr:nvSpPr>
      <xdr:spPr>
        <a:xfrm>
          <a:off x="13887450" y="6682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129540</xdr:rowOff>
    </xdr:from>
    <xdr:to>
      <xdr:col>85</xdr:col>
      <xdr:colOff>127000</xdr:colOff>
      <xdr:row>40</xdr:row>
      <xdr:rowOff>160020</xdr:rowOff>
    </xdr:to>
    <xdr:cxnSp macro="">
      <xdr:nvCxnSpPr>
        <xdr:cNvPr id="535" name="直線コネクタ 534">
          <a:extLst>
            <a:ext uri="{FF2B5EF4-FFF2-40B4-BE49-F238E27FC236}">
              <a16:creationId xmlns:a16="http://schemas.microsoft.com/office/drawing/2014/main" id="{A584813D-CCDE-473B-9E5E-902F911B2AED}"/>
            </a:ext>
          </a:extLst>
        </xdr:cNvPr>
        <xdr:cNvCxnSpPr/>
      </xdr:nvCxnSpPr>
      <xdr:spPr>
        <a:xfrm>
          <a:off x="13938250" y="673354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45720</xdr:rowOff>
    </xdr:from>
    <xdr:to>
      <xdr:col>76</xdr:col>
      <xdr:colOff>165100</xdr:colOff>
      <xdr:row>40</xdr:row>
      <xdr:rowOff>147320</xdr:rowOff>
    </xdr:to>
    <xdr:sp macro="" textlink="">
      <xdr:nvSpPr>
        <xdr:cNvPr id="536" name="楕円 535">
          <a:extLst>
            <a:ext uri="{FF2B5EF4-FFF2-40B4-BE49-F238E27FC236}">
              <a16:creationId xmlns:a16="http://schemas.microsoft.com/office/drawing/2014/main" id="{39CE3507-0A74-458C-93B7-076303BE6752}"/>
            </a:ext>
          </a:extLst>
        </xdr:cNvPr>
        <xdr:cNvSpPr/>
      </xdr:nvSpPr>
      <xdr:spPr>
        <a:xfrm>
          <a:off x="13093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97155</xdr:rowOff>
    </xdr:from>
    <xdr:to>
      <xdr:col>81</xdr:col>
      <xdr:colOff>50800</xdr:colOff>
      <xdr:row>40</xdr:row>
      <xdr:rowOff>129540</xdr:rowOff>
    </xdr:to>
    <xdr:cxnSp macro="">
      <xdr:nvCxnSpPr>
        <xdr:cNvPr id="537" name="直線コネクタ 536">
          <a:extLst>
            <a:ext uri="{FF2B5EF4-FFF2-40B4-BE49-F238E27FC236}">
              <a16:creationId xmlns:a16="http://schemas.microsoft.com/office/drawing/2014/main" id="{723FC9AB-C1F1-4999-9B46-F00A13081789}"/>
            </a:ext>
          </a:extLst>
        </xdr:cNvPr>
        <xdr:cNvCxnSpPr/>
      </xdr:nvCxnSpPr>
      <xdr:spPr>
        <a:xfrm>
          <a:off x="13144500" y="670115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13335</xdr:rowOff>
    </xdr:from>
    <xdr:to>
      <xdr:col>72</xdr:col>
      <xdr:colOff>38100</xdr:colOff>
      <xdr:row>40</xdr:row>
      <xdr:rowOff>114935</xdr:rowOff>
    </xdr:to>
    <xdr:sp macro="" textlink="">
      <xdr:nvSpPr>
        <xdr:cNvPr id="538" name="楕円 537">
          <a:extLst>
            <a:ext uri="{FF2B5EF4-FFF2-40B4-BE49-F238E27FC236}">
              <a16:creationId xmlns:a16="http://schemas.microsoft.com/office/drawing/2014/main" id="{BFD53F52-4722-4936-972E-03E4D7832233}"/>
            </a:ext>
          </a:extLst>
        </xdr:cNvPr>
        <xdr:cNvSpPr/>
      </xdr:nvSpPr>
      <xdr:spPr>
        <a:xfrm>
          <a:off x="12299950" y="6617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40</xdr:row>
      <xdr:rowOff>64135</xdr:rowOff>
    </xdr:from>
    <xdr:to>
      <xdr:col>76</xdr:col>
      <xdr:colOff>114300</xdr:colOff>
      <xdr:row>40</xdr:row>
      <xdr:rowOff>97155</xdr:rowOff>
    </xdr:to>
    <xdr:cxnSp macro="">
      <xdr:nvCxnSpPr>
        <xdr:cNvPr id="539" name="直線コネクタ 538">
          <a:extLst>
            <a:ext uri="{FF2B5EF4-FFF2-40B4-BE49-F238E27FC236}">
              <a16:creationId xmlns:a16="http://schemas.microsoft.com/office/drawing/2014/main" id="{E7180603-E473-4119-AB0A-8DE07DC43DF0}"/>
            </a:ext>
          </a:extLst>
        </xdr:cNvPr>
        <xdr:cNvCxnSpPr/>
      </xdr:nvCxnSpPr>
      <xdr:spPr>
        <a:xfrm>
          <a:off x="12341225" y="666813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540" name="楕円 539">
          <a:extLst>
            <a:ext uri="{FF2B5EF4-FFF2-40B4-BE49-F238E27FC236}">
              <a16:creationId xmlns:a16="http://schemas.microsoft.com/office/drawing/2014/main" id="{AFBE2C8F-2352-4F79-AC42-B054F9289ED4}"/>
            </a:ext>
          </a:extLst>
        </xdr:cNvPr>
        <xdr:cNvSpPr/>
      </xdr:nvSpPr>
      <xdr:spPr>
        <a:xfrm>
          <a:off x="11487150" y="6591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31750</xdr:rowOff>
    </xdr:from>
    <xdr:to>
      <xdr:col>71</xdr:col>
      <xdr:colOff>174625</xdr:colOff>
      <xdr:row>40</xdr:row>
      <xdr:rowOff>64135</xdr:rowOff>
    </xdr:to>
    <xdr:cxnSp macro="">
      <xdr:nvCxnSpPr>
        <xdr:cNvPr id="541" name="直線コネクタ 540">
          <a:extLst>
            <a:ext uri="{FF2B5EF4-FFF2-40B4-BE49-F238E27FC236}">
              <a16:creationId xmlns:a16="http://schemas.microsoft.com/office/drawing/2014/main" id="{5B681F71-3E32-42E3-9E52-F8945A64E8B0}"/>
            </a:ext>
          </a:extLst>
        </xdr:cNvPr>
        <xdr:cNvCxnSpPr/>
      </xdr:nvCxnSpPr>
      <xdr:spPr>
        <a:xfrm>
          <a:off x="11537950" y="663575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149225</xdr:rowOff>
    </xdr:from>
    <xdr:ext cx="405130" cy="257175"/>
    <xdr:sp macro="" textlink="">
      <xdr:nvSpPr>
        <xdr:cNvPr id="542" name="n_1aveValue【一般廃棄物処理施設】&#10;有形固定資産減価償却率">
          <a:extLst>
            <a:ext uri="{FF2B5EF4-FFF2-40B4-BE49-F238E27FC236}">
              <a16:creationId xmlns:a16="http://schemas.microsoft.com/office/drawing/2014/main" id="{D4810C5E-B82A-44D4-91FE-6FE6CFC47548}"/>
            </a:ext>
          </a:extLst>
        </xdr:cNvPr>
        <xdr:cNvSpPr txBox="1"/>
      </xdr:nvSpPr>
      <xdr:spPr>
        <a:xfrm>
          <a:off x="13742035" y="59277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78105</xdr:rowOff>
    </xdr:from>
    <xdr:ext cx="402590" cy="258445"/>
    <xdr:sp macro="" textlink="">
      <xdr:nvSpPr>
        <xdr:cNvPr id="543" name="n_2aveValue【一般廃棄物処理施設】&#10;有形固定資産減価償却率">
          <a:extLst>
            <a:ext uri="{FF2B5EF4-FFF2-40B4-BE49-F238E27FC236}">
              <a16:creationId xmlns:a16="http://schemas.microsoft.com/office/drawing/2014/main" id="{1068DC26-A044-4242-A178-AC7531AEBF89}"/>
            </a:ext>
          </a:extLst>
        </xdr:cNvPr>
        <xdr:cNvSpPr txBox="1"/>
      </xdr:nvSpPr>
      <xdr:spPr>
        <a:xfrm>
          <a:off x="12960985" y="60217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2540</xdr:rowOff>
    </xdr:from>
    <xdr:ext cx="402590" cy="258445"/>
    <xdr:sp macro="" textlink="">
      <xdr:nvSpPr>
        <xdr:cNvPr id="544" name="n_3aveValue【一般廃棄物処理施設】&#10;有形固定資産減価償却率">
          <a:extLst>
            <a:ext uri="{FF2B5EF4-FFF2-40B4-BE49-F238E27FC236}">
              <a16:creationId xmlns:a16="http://schemas.microsoft.com/office/drawing/2014/main" id="{2684A3B6-BF10-4467-9B9D-8E5A0FC7B63F}"/>
            </a:ext>
          </a:extLst>
        </xdr:cNvPr>
        <xdr:cNvSpPr txBox="1"/>
      </xdr:nvSpPr>
      <xdr:spPr>
        <a:xfrm>
          <a:off x="12167235" y="61112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128270</xdr:rowOff>
    </xdr:from>
    <xdr:ext cx="402590" cy="257810"/>
    <xdr:sp macro="" textlink="">
      <xdr:nvSpPr>
        <xdr:cNvPr id="545" name="n_4aveValue【一般廃棄物処理施設】&#10;有形固定資産減価償却率">
          <a:extLst>
            <a:ext uri="{FF2B5EF4-FFF2-40B4-BE49-F238E27FC236}">
              <a16:creationId xmlns:a16="http://schemas.microsoft.com/office/drawing/2014/main" id="{FC1B5000-7545-4227-8390-E60E35E9331E}"/>
            </a:ext>
          </a:extLst>
        </xdr:cNvPr>
        <xdr:cNvSpPr txBox="1"/>
      </xdr:nvSpPr>
      <xdr:spPr>
        <a:xfrm>
          <a:off x="11354435" y="60718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0</xdr:rowOff>
    </xdr:from>
    <xdr:ext cx="405130" cy="258445"/>
    <xdr:sp macro="" textlink="">
      <xdr:nvSpPr>
        <xdr:cNvPr id="546" name="n_1mainValue【一般廃棄物処理施設】&#10;有形固定資産減価償却率">
          <a:extLst>
            <a:ext uri="{FF2B5EF4-FFF2-40B4-BE49-F238E27FC236}">
              <a16:creationId xmlns:a16="http://schemas.microsoft.com/office/drawing/2014/main" id="{8C1A1B4E-EFEF-4ECE-8416-2135EA6E7E23}"/>
            </a:ext>
          </a:extLst>
        </xdr:cNvPr>
        <xdr:cNvSpPr txBox="1"/>
      </xdr:nvSpPr>
      <xdr:spPr>
        <a:xfrm>
          <a:off x="13742035" y="6769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138430</xdr:rowOff>
    </xdr:from>
    <xdr:ext cx="402590" cy="258445"/>
    <xdr:sp macro="" textlink="">
      <xdr:nvSpPr>
        <xdr:cNvPr id="547" name="n_2mainValue【一般廃棄物処理施設】&#10;有形固定資産減価償却率">
          <a:extLst>
            <a:ext uri="{FF2B5EF4-FFF2-40B4-BE49-F238E27FC236}">
              <a16:creationId xmlns:a16="http://schemas.microsoft.com/office/drawing/2014/main" id="{F231F693-6A76-4E93-BE47-54DCC34F8A8A}"/>
            </a:ext>
          </a:extLst>
        </xdr:cNvPr>
        <xdr:cNvSpPr txBox="1"/>
      </xdr:nvSpPr>
      <xdr:spPr>
        <a:xfrm>
          <a:off x="12960985" y="67424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106680</xdr:rowOff>
    </xdr:from>
    <xdr:ext cx="402590" cy="258445"/>
    <xdr:sp macro="" textlink="">
      <xdr:nvSpPr>
        <xdr:cNvPr id="548" name="n_3mainValue【一般廃棄物処理施設】&#10;有形固定資産減価償却率">
          <a:extLst>
            <a:ext uri="{FF2B5EF4-FFF2-40B4-BE49-F238E27FC236}">
              <a16:creationId xmlns:a16="http://schemas.microsoft.com/office/drawing/2014/main" id="{6F4A53EB-A8D2-40C8-865B-505C5E616737}"/>
            </a:ext>
          </a:extLst>
        </xdr:cNvPr>
        <xdr:cNvSpPr txBox="1"/>
      </xdr:nvSpPr>
      <xdr:spPr>
        <a:xfrm>
          <a:off x="12167235" y="67106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74295</xdr:rowOff>
    </xdr:from>
    <xdr:ext cx="402590" cy="255905"/>
    <xdr:sp macro="" textlink="">
      <xdr:nvSpPr>
        <xdr:cNvPr id="549" name="n_4mainValue【一般廃棄物処理施設】&#10;有形固定資産減価償却率">
          <a:extLst>
            <a:ext uri="{FF2B5EF4-FFF2-40B4-BE49-F238E27FC236}">
              <a16:creationId xmlns:a16="http://schemas.microsoft.com/office/drawing/2014/main" id="{39A6CA22-6449-491C-AB46-E85B549C3085}"/>
            </a:ext>
          </a:extLst>
        </xdr:cNvPr>
        <xdr:cNvSpPr txBox="1"/>
      </xdr:nvSpPr>
      <xdr:spPr>
        <a:xfrm>
          <a:off x="11354435" y="66782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150CBF54-63BB-48C6-B468-C2735A52313C}"/>
            </a:ext>
          </a:extLst>
        </xdr:cNvPr>
        <xdr:cNvSpPr/>
      </xdr:nvSpPr>
      <xdr:spPr>
        <a:xfrm>
          <a:off x="164592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551" name="正方形/長方形 550">
          <a:extLst>
            <a:ext uri="{FF2B5EF4-FFF2-40B4-BE49-F238E27FC236}">
              <a16:creationId xmlns:a16="http://schemas.microsoft.com/office/drawing/2014/main" id="{835EE918-A069-433B-B311-1BDE37A2BE30}"/>
            </a:ext>
          </a:extLst>
        </xdr:cNvPr>
        <xdr:cNvSpPr/>
      </xdr:nvSpPr>
      <xdr:spPr>
        <a:xfrm>
          <a:off x="16586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BC479048-9974-480A-A009-92E3BF9D10FD}"/>
            </a:ext>
          </a:extLst>
        </xdr:cNvPr>
        <xdr:cNvSpPr/>
      </xdr:nvSpPr>
      <xdr:spPr>
        <a:xfrm>
          <a:off x="16586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553" name="正方形/長方形 552">
          <a:extLst>
            <a:ext uri="{FF2B5EF4-FFF2-40B4-BE49-F238E27FC236}">
              <a16:creationId xmlns:a16="http://schemas.microsoft.com/office/drawing/2014/main" id="{265B8F7D-358D-4575-865A-32F72C104CFC}"/>
            </a:ext>
          </a:extLst>
        </xdr:cNvPr>
        <xdr:cNvSpPr/>
      </xdr:nvSpPr>
      <xdr:spPr>
        <a:xfrm>
          <a:off x="174879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1EED70A-4E50-4BE7-8EC7-DB2A0A9BEFE1}"/>
            </a:ext>
          </a:extLst>
        </xdr:cNvPr>
        <xdr:cNvSpPr/>
      </xdr:nvSpPr>
      <xdr:spPr>
        <a:xfrm>
          <a:off x="174879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555" name="正方形/長方形 554">
          <a:extLst>
            <a:ext uri="{FF2B5EF4-FFF2-40B4-BE49-F238E27FC236}">
              <a16:creationId xmlns:a16="http://schemas.microsoft.com/office/drawing/2014/main" id="{EA870A99-F36B-426C-8A4C-A30B21AA8E30}"/>
            </a:ext>
          </a:extLst>
        </xdr:cNvPr>
        <xdr:cNvSpPr/>
      </xdr:nvSpPr>
      <xdr:spPr>
        <a:xfrm>
          <a:off x="185166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A778F48-B3E4-472E-828D-E7497433522C}"/>
            </a:ext>
          </a:extLst>
        </xdr:cNvPr>
        <xdr:cNvSpPr/>
      </xdr:nvSpPr>
      <xdr:spPr>
        <a:xfrm>
          <a:off x="185166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75565</xdr:rowOff>
    </xdr:to>
    <xdr:sp macro="" textlink="">
      <xdr:nvSpPr>
        <xdr:cNvPr id="557" name="正方形/長方形 556">
          <a:extLst>
            <a:ext uri="{FF2B5EF4-FFF2-40B4-BE49-F238E27FC236}">
              <a16:creationId xmlns:a16="http://schemas.microsoft.com/office/drawing/2014/main" id="{06DAB44C-3AEC-45EB-BB03-5C6D70527694}"/>
            </a:ext>
          </a:extLst>
        </xdr:cNvPr>
        <xdr:cNvSpPr/>
      </xdr:nvSpPr>
      <xdr:spPr>
        <a:xfrm>
          <a:off x="164592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4790"/>
    <xdr:sp macro="" textlink="">
      <xdr:nvSpPr>
        <xdr:cNvPr id="558" name="テキスト ボックス 557">
          <a:extLst>
            <a:ext uri="{FF2B5EF4-FFF2-40B4-BE49-F238E27FC236}">
              <a16:creationId xmlns:a16="http://schemas.microsoft.com/office/drawing/2014/main" id="{0034CB78-A292-427A-BDEC-55D7F8A36AB3}"/>
            </a:ext>
          </a:extLst>
        </xdr:cNvPr>
        <xdr:cNvSpPr txBox="1"/>
      </xdr:nvSpPr>
      <xdr:spPr>
        <a:xfrm>
          <a:off x="1644015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559" name="直線コネクタ 558">
          <a:extLst>
            <a:ext uri="{FF2B5EF4-FFF2-40B4-BE49-F238E27FC236}">
              <a16:creationId xmlns:a16="http://schemas.microsoft.com/office/drawing/2014/main" id="{901B3065-1F6B-4C9E-8B65-742C2F818EB9}"/>
            </a:ext>
          </a:extLst>
        </xdr:cNvPr>
        <xdr:cNvCxnSpPr/>
      </xdr:nvCxnSpPr>
      <xdr:spPr>
        <a:xfrm>
          <a:off x="164592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132715</xdr:rowOff>
    </xdr:from>
    <xdr:to>
      <xdr:col>120</xdr:col>
      <xdr:colOff>114300</xdr:colOff>
      <xdr:row>41</xdr:row>
      <xdr:rowOff>132715</xdr:rowOff>
    </xdr:to>
    <xdr:cxnSp macro="">
      <xdr:nvCxnSpPr>
        <xdr:cNvPr id="560" name="直線コネクタ 559">
          <a:extLst>
            <a:ext uri="{FF2B5EF4-FFF2-40B4-BE49-F238E27FC236}">
              <a16:creationId xmlns:a16="http://schemas.microsoft.com/office/drawing/2014/main" id="{B866C089-516A-414F-8F78-C57298C87894}"/>
            </a:ext>
          </a:extLst>
        </xdr:cNvPr>
        <xdr:cNvCxnSpPr/>
      </xdr:nvCxnSpPr>
      <xdr:spPr>
        <a:xfrm>
          <a:off x="16459200" y="690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7810"/>
    <xdr:sp macro="" textlink="">
      <xdr:nvSpPr>
        <xdr:cNvPr id="561" name="テキスト ボックス 560">
          <a:extLst>
            <a:ext uri="{FF2B5EF4-FFF2-40B4-BE49-F238E27FC236}">
              <a16:creationId xmlns:a16="http://schemas.microsoft.com/office/drawing/2014/main" id="{05500879-6E31-4CD6-BE03-AE19EE60B5A7}"/>
            </a:ext>
          </a:extLst>
        </xdr:cNvPr>
        <xdr:cNvSpPr txBox="1"/>
      </xdr:nvSpPr>
      <xdr:spPr>
        <a:xfrm>
          <a:off x="16248380" y="676656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F7277BEF-C9DB-40CB-8773-85E20BCB02A4}"/>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3090" cy="258445"/>
    <xdr:sp macro="" textlink="">
      <xdr:nvSpPr>
        <xdr:cNvPr id="563" name="テキスト ボックス 562">
          <a:extLst>
            <a:ext uri="{FF2B5EF4-FFF2-40B4-BE49-F238E27FC236}">
              <a16:creationId xmlns:a16="http://schemas.microsoft.com/office/drawing/2014/main" id="{6D109F4D-C287-42B9-9E0F-F7062433F11F}"/>
            </a:ext>
          </a:extLst>
        </xdr:cNvPr>
        <xdr:cNvSpPr txBox="1"/>
      </xdr:nvSpPr>
      <xdr:spPr>
        <a:xfrm>
          <a:off x="15939770" y="63214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75565</xdr:rowOff>
    </xdr:from>
    <xdr:to>
      <xdr:col>120</xdr:col>
      <xdr:colOff>114300</xdr:colOff>
      <xdr:row>36</xdr:row>
      <xdr:rowOff>75565</xdr:rowOff>
    </xdr:to>
    <xdr:cxnSp macro="">
      <xdr:nvCxnSpPr>
        <xdr:cNvPr id="564" name="直線コネクタ 563">
          <a:extLst>
            <a:ext uri="{FF2B5EF4-FFF2-40B4-BE49-F238E27FC236}">
              <a16:creationId xmlns:a16="http://schemas.microsoft.com/office/drawing/2014/main" id="{0397B8B5-5293-43C2-96B7-5038D9143E9B}"/>
            </a:ext>
          </a:extLst>
        </xdr:cNvPr>
        <xdr:cNvCxnSpPr/>
      </xdr:nvCxnSpPr>
      <xdr:spPr>
        <a:xfrm>
          <a:off x="16459200" y="6019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8445"/>
    <xdr:sp macro="" textlink="">
      <xdr:nvSpPr>
        <xdr:cNvPr id="565" name="テキスト ボックス 564">
          <a:extLst>
            <a:ext uri="{FF2B5EF4-FFF2-40B4-BE49-F238E27FC236}">
              <a16:creationId xmlns:a16="http://schemas.microsoft.com/office/drawing/2014/main" id="{33BAF086-5ABD-4AE4-8995-4AA2024415B4}"/>
            </a:ext>
          </a:extLst>
        </xdr:cNvPr>
        <xdr:cNvSpPr txBox="1"/>
      </xdr:nvSpPr>
      <xdr:spPr>
        <a:xfrm>
          <a:off x="15939770" y="588391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132715</xdr:rowOff>
    </xdr:from>
    <xdr:to>
      <xdr:col>120</xdr:col>
      <xdr:colOff>114300</xdr:colOff>
      <xdr:row>33</xdr:row>
      <xdr:rowOff>132715</xdr:rowOff>
    </xdr:to>
    <xdr:cxnSp macro="">
      <xdr:nvCxnSpPr>
        <xdr:cNvPr id="566" name="直線コネクタ 565">
          <a:extLst>
            <a:ext uri="{FF2B5EF4-FFF2-40B4-BE49-F238E27FC236}">
              <a16:creationId xmlns:a16="http://schemas.microsoft.com/office/drawing/2014/main" id="{EC4E1919-712E-4AE3-BD7F-1F3BDD455F52}"/>
            </a:ext>
          </a:extLst>
        </xdr:cNvPr>
        <xdr:cNvCxnSpPr/>
      </xdr:nvCxnSpPr>
      <xdr:spPr>
        <a:xfrm>
          <a:off x="16459200" y="5581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7810"/>
    <xdr:sp macro="" textlink="">
      <xdr:nvSpPr>
        <xdr:cNvPr id="567" name="テキスト ボックス 566">
          <a:extLst>
            <a:ext uri="{FF2B5EF4-FFF2-40B4-BE49-F238E27FC236}">
              <a16:creationId xmlns:a16="http://schemas.microsoft.com/office/drawing/2014/main" id="{D5548B3C-AFBD-4857-B350-EBE7E7D0982F}"/>
            </a:ext>
          </a:extLst>
        </xdr:cNvPr>
        <xdr:cNvSpPr txBox="1"/>
      </xdr:nvSpPr>
      <xdr:spPr>
        <a:xfrm>
          <a:off x="15939770" y="544576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2EF3913-9F04-4DEA-A98F-1DFC3866B9A8}"/>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3090" cy="258445"/>
    <xdr:sp macro="" textlink="">
      <xdr:nvSpPr>
        <xdr:cNvPr id="569" name="テキスト ボックス 568">
          <a:extLst>
            <a:ext uri="{FF2B5EF4-FFF2-40B4-BE49-F238E27FC236}">
              <a16:creationId xmlns:a16="http://schemas.microsoft.com/office/drawing/2014/main" id="{530BF8B6-407E-456E-819F-E85C50C4ECAC}"/>
            </a:ext>
          </a:extLst>
        </xdr:cNvPr>
        <xdr:cNvSpPr txBox="1"/>
      </xdr:nvSpPr>
      <xdr:spPr>
        <a:xfrm>
          <a:off x="15939770" y="50006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75565</xdr:rowOff>
    </xdr:to>
    <xdr:sp macro="" textlink="">
      <xdr:nvSpPr>
        <xdr:cNvPr id="570" name="【一般廃棄物処理施設】&#10;一人当たり有形固定資産（償却資産）額グラフ枠">
          <a:extLst>
            <a:ext uri="{FF2B5EF4-FFF2-40B4-BE49-F238E27FC236}">
              <a16:creationId xmlns:a16="http://schemas.microsoft.com/office/drawing/2014/main" id="{502034F5-FB79-4D13-A1E7-B4E775AF12F6}"/>
            </a:ext>
          </a:extLst>
        </xdr:cNvPr>
        <xdr:cNvSpPr/>
      </xdr:nvSpPr>
      <xdr:spPr>
        <a:xfrm>
          <a:off x="164592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21590</xdr:rowOff>
    </xdr:from>
    <xdr:to>
      <xdr:col>116</xdr:col>
      <xdr:colOff>62865</xdr:colOff>
      <xdr:row>41</xdr:row>
      <xdr:rowOff>120650</xdr:rowOff>
    </xdr:to>
    <xdr:cxnSp macro="">
      <xdr:nvCxnSpPr>
        <xdr:cNvPr id="571" name="直線コネクタ 570">
          <a:extLst>
            <a:ext uri="{FF2B5EF4-FFF2-40B4-BE49-F238E27FC236}">
              <a16:creationId xmlns:a16="http://schemas.microsoft.com/office/drawing/2014/main" id="{3F50ED78-DBB7-4EAB-95C8-4DBC97755EC5}"/>
            </a:ext>
          </a:extLst>
        </xdr:cNvPr>
        <xdr:cNvCxnSpPr/>
      </xdr:nvCxnSpPr>
      <xdr:spPr>
        <a:xfrm flipV="1">
          <a:off x="19951065" y="563499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8630" cy="257175"/>
    <xdr:sp macro="" textlink="">
      <xdr:nvSpPr>
        <xdr:cNvPr id="572" name="【一般廃棄物処理施設】&#10;一人当たり有形固定資産（償却資産）額最小値テキスト">
          <a:extLst>
            <a:ext uri="{FF2B5EF4-FFF2-40B4-BE49-F238E27FC236}">
              <a16:creationId xmlns:a16="http://schemas.microsoft.com/office/drawing/2014/main" id="{6FA732FD-8A6E-4EA2-B50E-7C767370E838}"/>
            </a:ext>
          </a:extLst>
        </xdr:cNvPr>
        <xdr:cNvSpPr txBox="1"/>
      </xdr:nvSpPr>
      <xdr:spPr>
        <a:xfrm>
          <a:off x="19989800" y="689419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120650</xdr:rowOff>
    </xdr:from>
    <xdr:to>
      <xdr:col>116</xdr:col>
      <xdr:colOff>152400</xdr:colOff>
      <xdr:row>41</xdr:row>
      <xdr:rowOff>120650</xdr:rowOff>
    </xdr:to>
    <xdr:cxnSp macro="">
      <xdr:nvCxnSpPr>
        <xdr:cNvPr id="573" name="直線コネクタ 572">
          <a:extLst>
            <a:ext uri="{FF2B5EF4-FFF2-40B4-BE49-F238E27FC236}">
              <a16:creationId xmlns:a16="http://schemas.microsoft.com/office/drawing/2014/main" id="{44966C87-1A11-4273-8652-3E01671CCAAA}"/>
            </a:ext>
          </a:extLst>
        </xdr:cNvPr>
        <xdr:cNvCxnSpPr/>
      </xdr:nvCxnSpPr>
      <xdr:spPr>
        <a:xfrm>
          <a:off x="19881850" y="6889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139700</xdr:rowOff>
    </xdr:from>
    <xdr:ext cx="597535" cy="258445"/>
    <xdr:sp macro="" textlink="">
      <xdr:nvSpPr>
        <xdr:cNvPr id="574" name="【一般廃棄物処理施設】&#10;一人当たり有形固定資産（償却資産）額最大値テキスト">
          <a:extLst>
            <a:ext uri="{FF2B5EF4-FFF2-40B4-BE49-F238E27FC236}">
              <a16:creationId xmlns:a16="http://schemas.microsoft.com/office/drawing/2014/main" id="{1F106C5A-FB18-4D4A-9A01-2A8E1EFA4B11}"/>
            </a:ext>
          </a:extLst>
        </xdr:cNvPr>
        <xdr:cNvSpPr txBox="1"/>
      </xdr:nvSpPr>
      <xdr:spPr>
        <a:xfrm>
          <a:off x="19989800" y="54229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286,957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21590</xdr:rowOff>
    </xdr:from>
    <xdr:to>
      <xdr:col>116</xdr:col>
      <xdr:colOff>152400</xdr:colOff>
      <xdr:row>34</xdr:row>
      <xdr:rowOff>21590</xdr:rowOff>
    </xdr:to>
    <xdr:cxnSp macro="">
      <xdr:nvCxnSpPr>
        <xdr:cNvPr id="575" name="直線コネクタ 574">
          <a:extLst>
            <a:ext uri="{FF2B5EF4-FFF2-40B4-BE49-F238E27FC236}">
              <a16:creationId xmlns:a16="http://schemas.microsoft.com/office/drawing/2014/main" id="{7C888E47-C7CC-46C6-A992-990BA8C1A16D}"/>
            </a:ext>
          </a:extLst>
        </xdr:cNvPr>
        <xdr:cNvCxnSpPr/>
      </xdr:nvCxnSpPr>
      <xdr:spPr>
        <a:xfrm>
          <a:off x="19881850" y="5634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118745</xdr:rowOff>
    </xdr:from>
    <xdr:ext cx="533400" cy="257175"/>
    <xdr:sp macro="" textlink="">
      <xdr:nvSpPr>
        <xdr:cNvPr id="576" name="【一般廃棄物処理施設】&#10;一人当たり有形固定資産（償却資産）額平均値テキスト">
          <a:extLst>
            <a:ext uri="{FF2B5EF4-FFF2-40B4-BE49-F238E27FC236}">
              <a16:creationId xmlns:a16="http://schemas.microsoft.com/office/drawing/2014/main" id="{B8F50200-09A6-4332-AF32-4EDC05CD8F84}"/>
            </a:ext>
          </a:extLst>
        </xdr:cNvPr>
        <xdr:cNvSpPr txBox="1"/>
      </xdr:nvSpPr>
      <xdr:spPr>
        <a:xfrm>
          <a:off x="19989800" y="639254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577" name="フローチャート: 判断 576">
          <a:extLst>
            <a:ext uri="{FF2B5EF4-FFF2-40B4-BE49-F238E27FC236}">
              <a16:creationId xmlns:a16="http://schemas.microsoft.com/office/drawing/2014/main" id="{8C4FD656-3E6E-4D25-AADD-61842B39FF5C}"/>
            </a:ext>
          </a:extLst>
        </xdr:cNvPr>
        <xdr:cNvSpPr/>
      </xdr:nvSpPr>
      <xdr:spPr>
        <a:xfrm>
          <a:off x="19900900"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118110</xdr:rowOff>
    </xdr:from>
    <xdr:to>
      <xdr:col>112</xdr:col>
      <xdr:colOff>38100</xdr:colOff>
      <xdr:row>39</xdr:row>
      <xdr:rowOff>47625</xdr:rowOff>
    </xdr:to>
    <xdr:sp macro="" textlink="">
      <xdr:nvSpPr>
        <xdr:cNvPr id="578" name="フローチャート: 判断 577">
          <a:extLst>
            <a:ext uri="{FF2B5EF4-FFF2-40B4-BE49-F238E27FC236}">
              <a16:creationId xmlns:a16="http://schemas.microsoft.com/office/drawing/2014/main" id="{8BB814BB-5552-4E0E-B5B1-B5E346BFBDF8}"/>
            </a:ext>
          </a:extLst>
        </xdr:cNvPr>
        <xdr:cNvSpPr/>
      </xdr:nvSpPr>
      <xdr:spPr>
        <a:xfrm>
          <a:off x="19157950" y="639191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108585</xdr:rowOff>
    </xdr:to>
    <xdr:sp macro="" textlink="">
      <xdr:nvSpPr>
        <xdr:cNvPr id="579" name="フローチャート: 判断 578">
          <a:extLst>
            <a:ext uri="{FF2B5EF4-FFF2-40B4-BE49-F238E27FC236}">
              <a16:creationId xmlns:a16="http://schemas.microsoft.com/office/drawing/2014/main" id="{CFAAAD29-8EE8-44E1-B1FE-C6D7F403FB9A}"/>
            </a:ext>
          </a:extLst>
        </xdr:cNvPr>
        <xdr:cNvSpPr/>
      </xdr:nvSpPr>
      <xdr:spPr>
        <a:xfrm>
          <a:off x="18345150" y="64452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xdr:rowOff>
    </xdr:from>
    <xdr:to>
      <xdr:col>102</xdr:col>
      <xdr:colOff>165100</xdr:colOff>
      <xdr:row>39</xdr:row>
      <xdr:rowOff>107315</xdr:rowOff>
    </xdr:to>
    <xdr:sp macro="" textlink="">
      <xdr:nvSpPr>
        <xdr:cNvPr id="580" name="フローチャート: 判断 579">
          <a:extLst>
            <a:ext uri="{FF2B5EF4-FFF2-40B4-BE49-F238E27FC236}">
              <a16:creationId xmlns:a16="http://schemas.microsoft.com/office/drawing/2014/main" id="{7A57CE55-07A6-418F-85FF-4CAE3CF09173}"/>
            </a:ext>
          </a:extLst>
        </xdr:cNvPr>
        <xdr:cNvSpPr/>
      </xdr:nvSpPr>
      <xdr:spPr>
        <a:xfrm>
          <a:off x="175514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3175</xdr:rowOff>
    </xdr:from>
    <xdr:to>
      <xdr:col>98</xdr:col>
      <xdr:colOff>38100</xdr:colOff>
      <xdr:row>39</xdr:row>
      <xdr:rowOff>104775</xdr:rowOff>
    </xdr:to>
    <xdr:sp macro="" textlink="">
      <xdr:nvSpPr>
        <xdr:cNvPr id="581" name="フローチャート: 判断 580">
          <a:extLst>
            <a:ext uri="{FF2B5EF4-FFF2-40B4-BE49-F238E27FC236}">
              <a16:creationId xmlns:a16="http://schemas.microsoft.com/office/drawing/2014/main" id="{B8075034-2612-4600-A44E-EC6F37449F70}"/>
            </a:ext>
          </a:extLst>
        </xdr:cNvPr>
        <xdr:cNvSpPr/>
      </xdr:nvSpPr>
      <xdr:spPr>
        <a:xfrm>
          <a:off x="16757650" y="6442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582" name="テキスト ボックス 581">
          <a:extLst>
            <a:ext uri="{FF2B5EF4-FFF2-40B4-BE49-F238E27FC236}">
              <a16:creationId xmlns:a16="http://schemas.microsoft.com/office/drawing/2014/main" id="{E8F891E3-0E3B-4257-B1A9-B84E59F21F3B}"/>
            </a:ext>
          </a:extLst>
        </xdr:cNvPr>
        <xdr:cNvSpPr txBox="1"/>
      </xdr:nvSpPr>
      <xdr:spPr>
        <a:xfrm>
          <a:off x="197802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8445"/>
    <xdr:sp macro="" textlink="">
      <xdr:nvSpPr>
        <xdr:cNvPr id="583" name="テキスト ボックス 582">
          <a:extLst>
            <a:ext uri="{FF2B5EF4-FFF2-40B4-BE49-F238E27FC236}">
              <a16:creationId xmlns:a16="http://schemas.microsoft.com/office/drawing/2014/main" id="{A4701AA1-1D2C-4492-B885-2B8FBB3D414E}"/>
            </a:ext>
          </a:extLst>
        </xdr:cNvPr>
        <xdr:cNvSpPr txBox="1"/>
      </xdr:nvSpPr>
      <xdr:spPr>
        <a:xfrm>
          <a:off x="19027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8445"/>
    <xdr:sp macro="" textlink="">
      <xdr:nvSpPr>
        <xdr:cNvPr id="584" name="テキスト ボックス 583">
          <a:extLst>
            <a:ext uri="{FF2B5EF4-FFF2-40B4-BE49-F238E27FC236}">
              <a16:creationId xmlns:a16="http://schemas.microsoft.com/office/drawing/2014/main" id="{BAE547C0-C405-4C16-BE8C-7E22B7C44DA4}"/>
            </a:ext>
          </a:extLst>
        </xdr:cNvPr>
        <xdr:cNvSpPr txBox="1"/>
      </xdr:nvSpPr>
      <xdr:spPr>
        <a:xfrm>
          <a:off x="18224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585" name="テキスト ボックス 584">
          <a:extLst>
            <a:ext uri="{FF2B5EF4-FFF2-40B4-BE49-F238E27FC236}">
              <a16:creationId xmlns:a16="http://schemas.microsoft.com/office/drawing/2014/main" id="{7BE9C370-88D5-4F67-AF18-F6747D3C5D85}"/>
            </a:ext>
          </a:extLst>
        </xdr:cNvPr>
        <xdr:cNvSpPr txBox="1"/>
      </xdr:nvSpPr>
      <xdr:spPr>
        <a:xfrm>
          <a:off x="174307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8445"/>
    <xdr:sp macro="" textlink="">
      <xdr:nvSpPr>
        <xdr:cNvPr id="586" name="テキスト ボックス 585">
          <a:extLst>
            <a:ext uri="{FF2B5EF4-FFF2-40B4-BE49-F238E27FC236}">
              <a16:creationId xmlns:a16="http://schemas.microsoft.com/office/drawing/2014/main" id="{6869CD81-02E1-4DE4-9E65-E15EF540D3CC}"/>
            </a:ext>
          </a:extLst>
        </xdr:cNvPr>
        <xdr:cNvSpPr txBox="1"/>
      </xdr:nvSpPr>
      <xdr:spPr>
        <a:xfrm>
          <a:off x="166274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108585</xdr:rowOff>
    </xdr:to>
    <xdr:sp macro="" textlink="">
      <xdr:nvSpPr>
        <xdr:cNvPr id="587" name="楕円 586">
          <a:extLst>
            <a:ext uri="{FF2B5EF4-FFF2-40B4-BE49-F238E27FC236}">
              <a16:creationId xmlns:a16="http://schemas.microsoft.com/office/drawing/2014/main" id="{666C3B5C-E01A-4C3F-9DF6-5788DAEBD200}"/>
            </a:ext>
          </a:extLst>
        </xdr:cNvPr>
        <xdr:cNvSpPr/>
      </xdr:nvSpPr>
      <xdr:spPr>
        <a:xfrm>
          <a:off x="199009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29845</xdr:rowOff>
    </xdr:from>
    <xdr:ext cx="597535" cy="255270"/>
    <xdr:sp macro="" textlink="">
      <xdr:nvSpPr>
        <xdr:cNvPr id="588" name="【一般廃棄物処理施設】&#10;一人当たり有形固定資産（償却資産）額該当値テキスト">
          <a:extLst>
            <a:ext uri="{FF2B5EF4-FFF2-40B4-BE49-F238E27FC236}">
              <a16:creationId xmlns:a16="http://schemas.microsoft.com/office/drawing/2014/main" id="{E37EFEAE-A797-4B97-BD0B-E7AC55455132}"/>
            </a:ext>
          </a:extLst>
        </xdr:cNvPr>
        <xdr:cNvSpPr txBox="1"/>
      </xdr:nvSpPr>
      <xdr:spPr>
        <a:xfrm>
          <a:off x="19989800" y="6138545"/>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11430</xdr:rowOff>
    </xdr:from>
    <xdr:to>
      <xdr:col>112</xdr:col>
      <xdr:colOff>38100</xdr:colOff>
      <xdr:row>38</xdr:row>
      <xdr:rowOff>113030</xdr:rowOff>
    </xdr:to>
    <xdr:sp macro="" textlink="">
      <xdr:nvSpPr>
        <xdr:cNvPr id="589" name="楕円 588">
          <a:extLst>
            <a:ext uri="{FF2B5EF4-FFF2-40B4-BE49-F238E27FC236}">
              <a16:creationId xmlns:a16="http://schemas.microsoft.com/office/drawing/2014/main" id="{7570DE80-AEC6-4865-8277-8F735E92F206}"/>
            </a:ext>
          </a:extLst>
        </xdr:cNvPr>
        <xdr:cNvSpPr/>
      </xdr:nvSpPr>
      <xdr:spPr>
        <a:xfrm>
          <a:off x="19157950" y="628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58420</xdr:rowOff>
    </xdr:from>
    <xdr:to>
      <xdr:col>116</xdr:col>
      <xdr:colOff>63500</xdr:colOff>
      <xdr:row>38</xdr:row>
      <xdr:rowOff>62865</xdr:rowOff>
    </xdr:to>
    <xdr:cxnSp macro="">
      <xdr:nvCxnSpPr>
        <xdr:cNvPr id="590" name="直線コネクタ 589">
          <a:extLst>
            <a:ext uri="{FF2B5EF4-FFF2-40B4-BE49-F238E27FC236}">
              <a16:creationId xmlns:a16="http://schemas.microsoft.com/office/drawing/2014/main" id="{B0C82469-9841-4DD1-8AB7-37226DF91B88}"/>
            </a:ext>
          </a:extLst>
        </xdr:cNvPr>
        <xdr:cNvCxnSpPr/>
      </xdr:nvCxnSpPr>
      <xdr:spPr>
        <a:xfrm flipV="1">
          <a:off x="19199225" y="6332220"/>
          <a:ext cx="7524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xdr:rowOff>
    </xdr:from>
    <xdr:to>
      <xdr:col>107</xdr:col>
      <xdr:colOff>101600</xdr:colOff>
      <xdr:row>38</xdr:row>
      <xdr:rowOff>108585</xdr:rowOff>
    </xdr:to>
    <xdr:sp macro="" textlink="">
      <xdr:nvSpPr>
        <xdr:cNvPr id="591" name="楕円 590">
          <a:extLst>
            <a:ext uri="{FF2B5EF4-FFF2-40B4-BE49-F238E27FC236}">
              <a16:creationId xmlns:a16="http://schemas.microsoft.com/office/drawing/2014/main" id="{A434DA6E-4E9F-4BB4-A4BA-C02F89DFCFB5}"/>
            </a:ext>
          </a:extLst>
        </xdr:cNvPr>
        <xdr:cNvSpPr/>
      </xdr:nvSpPr>
      <xdr:spPr>
        <a:xfrm>
          <a:off x="18345150" y="6280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57785</xdr:rowOff>
    </xdr:from>
    <xdr:to>
      <xdr:col>111</xdr:col>
      <xdr:colOff>174625</xdr:colOff>
      <xdr:row>38</xdr:row>
      <xdr:rowOff>62865</xdr:rowOff>
    </xdr:to>
    <xdr:cxnSp macro="">
      <xdr:nvCxnSpPr>
        <xdr:cNvPr id="592" name="直線コネクタ 591">
          <a:extLst>
            <a:ext uri="{FF2B5EF4-FFF2-40B4-BE49-F238E27FC236}">
              <a16:creationId xmlns:a16="http://schemas.microsoft.com/office/drawing/2014/main" id="{6423FD55-082A-419A-A603-D6D0FD0237CD}"/>
            </a:ext>
          </a:extLst>
        </xdr:cNvPr>
        <xdr:cNvCxnSpPr/>
      </xdr:nvCxnSpPr>
      <xdr:spPr>
        <a:xfrm>
          <a:off x="18395950" y="6331585"/>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xdr:rowOff>
    </xdr:from>
    <xdr:to>
      <xdr:col>102</xdr:col>
      <xdr:colOff>165100</xdr:colOff>
      <xdr:row>38</xdr:row>
      <xdr:rowOff>113030</xdr:rowOff>
    </xdr:to>
    <xdr:sp macro="" textlink="">
      <xdr:nvSpPr>
        <xdr:cNvPr id="593" name="楕円 592">
          <a:extLst>
            <a:ext uri="{FF2B5EF4-FFF2-40B4-BE49-F238E27FC236}">
              <a16:creationId xmlns:a16="http://schemas.microsoft.com/office/drawing/2014/main" id="{5EAE7F71-1CBA-4CAB-93D3-8248B1EBCE73}"/>
            </a:ext>
          </a:extLst>
        </xdr:cNvPr>
        <xdr:cNvSpPr/>
      </xdr:nvSpPr>
      <xdr:spPr>
        <a:xfrm>
          <a:off x="175514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57785</xdr:rowOff>
    </xdr:from>
    <xdr:to>
      <xdr:col>107</xdr:col>
      <xdr:colOff>50800</xdr:colOff>
      <xdr:row>38</xdr:row>
      <xdr:rowOff>62865</xdr:rowOff>
    </xdr:to>
    <xdr:cxnSp macro="">
      <xdr:nvCxnSpPr>
        <xdr:cNvPr id="594" name="直線コネクタ 593">
          <a:extLst>
            <a:ext uri="{FF2B5EF4-FFF2-40B4-BE49-F238E27FC236}">
              <a16:creationId xmlns:a16="http://schemas.microsoft.com/office/drawing/2014/main" id="{A4CE87B0-BC96-4B8C-A76B-F1A346937A54}"/>
            </a:ext>
          </a:extLst>
        </xdr:cNvPr>
        <xdr:cNvCxnSpPr/>
      </xdr:nvCxnSpPr>
      <xdr:spPr>
        <a:xfrm flipV="1">
          <a:off x="17602200" y="633158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18415</xdr:rowOff>
    </xdr:from>
    <xdr:to>
      <xdr:col>98</xdr:col>
      <xdr:colOff>38100</xdr:colOff>
      <xdr:row>38</xdr:row>
      <xdr:rowOff>120015</xdr:rowOff>
    </xdr:to>
    <xdr:sp macro="" textlink="">
      <xdr:nvSpPr>
        <xdr:cNvPr id="595" name="楕円 594">
          <a:extLst>
            <a:ext uri="{FF2B5EF4-FFF2-40B4-BE49-F238E27FC236}">
              <a16:creationId xmlns:a16="http://schemas.microsoft.com/office/drawing/2014/main" id="{9C041762-E66A-4AB8-B954-9A6A110B8667}"/>
            </a:ext>
          </a:extLst>
        </xdr:cNvPr>
        <xdr:cNvSpPr/>
      </xdr:nvSpPr>
      <xdr:spPr>
        <a:xfrm>
          <a:off x="16757650" y="6292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62865</xdr:rowOff>
    </xdr:from>
    <xdr:to>
      <xdr:col>102</xdr:col>
      <xdr:colOff>114300</xdr:colOff>
      <xdr:row>38</xdr:row>
      <xdr:rowOff>68580</xdr:rowOff>
    </xdr:to>
    <xdr:cxnSp macro="">
      <xdr:nvCxnSpPr>
        <xdr:cNvPr id="596" name="直線コネクタ 595">
          <a:extLst>
            <a:ext uri="{FF2B5EF4-FFF2-40B4-BE49-F238E27FC236}">
              <a16:creationId xmlns:a16="http://schemas.microsoft.com/office/drawing/2014/main" id="{6AF9650E-4726-4D6B-B2EC-18EB6AAC6444}"/>
            </a:ext>
          </a:extLst>
        </xdr:cNvPr>
        <xdr:cNvCxnSpPr/>
      </xdr:nvCxnSpPr>
      <xdr:spPr>
        <a:xfrm flipV="1">
          <a:off x="16798925" y="633666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39370</xdr:rowOff>
    </xdr:from>
    <xdr:ext cx="594995" cy="258445"/>
    <xdr:sp macro="" textlink="">
      <xdr:nvSpPr>
        <xdr:cNvPr id="597" name="n_1aveValue【一般廃棄物処理施設】&#10;一人当たり有形固定資産（償却資産）額">
          <a:extLst>
            <a:ext uri="{FF2B5EF4-FFF2-40B4-BE49-F238E27FC236}">
              <a16:creationId xmlns:a16="http://schemas.microsoft.com/office/drawing/2014/main" id="{47D39676-5CA0-49DD-9274-01EE5728FC8F}"/>
            </a:ext>
          </a:extLst>
        </xdr:cNvPr>
        <xdr:cNvSpPr txBox="1"/>
      </xdr:nvSpPr>
      <xdr:spPr>
        <a:xfrm>
          <a:off x="18915380" y="64782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99060</xdr:rowOff>
    </xdr:from>
    <xdr:ext cx="530860" cy="255905"/>
    <xdr:sp macro="" textlink="">
      <xdr:nvSpPr>
        <xdr:cNvPr id="598" name="n_2aveValue【一般廃棄物処理施設】&#10;一人当たり有形固定資産（償却資産）額">
          <a:extLst>
            <a:ext uri="{FF2B5EF4-FFF2-40B4-BE49-F238E27FC236}">
              <a16:creationId xmlns:a16="http://schemas.microsoft.com/office/drawing/2014/main" id="{E4B835E2-8F2F-41B9-8414-40C8AD5B84AB}"/>
            </a:ext>
          </a:extLst>
        </xdr:cNvPr>
        <xdr:cNvSpPr txBox="1"/>
      </xdr:nvSpPr>
      <xdr:spPr>
        <a:xfrm>
          <a:off x="18166715" y="65379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97790</xdr:rowOff>
    </xdr:from>
    <xdr:ext cx="530860" cy="255270"/>
    <xdr:sp macro="" textlink="">
      <xdr:nvSpPr>
        <xdr:cNvPr id="599" name="n_3aveValue【一般廃棄物処理施設】&#10;一人当たり有形固定資産（償却資産）額">
          <a:extLst>
            <a:ext uri="{FF2B5EF4-FFF2-40B4-BE49-F238E27FC236}">
              <a16:creationId xmlns:a16="http://schemas.microsoft.com/office/drawing/2014/main" id="{2F1A36FE-D5B9-4731-B0FA-F7CAE9B0CB6E}"/>
            </a:ext>
          </a:extLst>
        </xdr:cNvPr>
        <xdr:cNvSpPr txBox="1"/>
      </xdr:nvSpPr>
      <xdr:spPr>
        <a:xfrm>
          <a:off x="17353915" y="6536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95885</xdr:rowOff>
    </xdr:from>
    <xdr:ext cx="530860" cy="257810"/>
    <xdr:sp macro="" textlink="">
      <xdr:nvSpPr>
        <xdr:cNvPr id="600" name="n_4aveValue【一般廃棄物処理施設】&#10;一人当たり有形固定資産（償却資産）額">
          <a:extLst>
            <a:ext uri="{FF2B5EF4-FFF2-40B4-BE49-F238E27FC236}">
              <a16:creationId xmlns:a16="http://schemas.microsoft.com/office/drawing/2014/main" id="{877FA21E-E118-42E9-92E9-271DAB99E437}"/>
            </a:ext>
          </a:extLst>
        </xdr:cNvPr>
        <xdr:cNvSpPr txBox="1"/>
      </xdr:nvSpPr>
      <xdr:spPr>
        <a:xfrm>
          <a:off x="16560165" y="653478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130175</xdr:rowOff>
    </xdr:from>
    <xdr:ext cx="594995" cy="257810"/>
    <xdr:sp macro="" textlink="">
      <xdr:nvSpPr>
        <xdr:cNvPr id="601" name="n_1mainValue【一般廃棄物処理施設】&#10;一人当たり有形固定資産（償却資産）額">
          <a:extLst>
            <a:ext uri="{FF2B5EF4-FFF2-40B4-BE49-F238E27FC236}">
              <a16:creationId xmlns:a16="http://schemas.microsoft.com/office/drawing/2014/main" id="{8CA1D152-4F1B-4E1A-A0FE-7D67AD8ECB76}"/>
            </a:ext>
          </a:extLst>
        </xdr:cNvPr>
        <xdr:cNvSpPr txBox="1"/>
      </xdr:nvSpPr>
      <xdr:spPr>
        <a:xfrm>
          <a:off x="18915380" y="607377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125095</xdr:rowOff>
    </xdr:from>
    <xdr:ext cx="596265" cy="257175"/>
    <xdr:sp macro="" textlink="">
      <xdr:nvSpPr>
        <xdr:cNvPr id="602" name="n_2mainValue【一般廃棄物処理施設】&#10;一人当たり有形固定資産（償却資産）額">
          <a:extLst>
            <a:ext uri="{FF2B5EF4-FFF2-40B4-BE49-F238E27FC236}">
              <a16:creationId xmlns:a16="http://schemas.microsoft.com/office/drawing/2014/main" id="{E74106DF-9621-4245-9E4B-E773587BF78D}"/>
            </a:ext>
          </a:extLst>
        </xdr:cNvPr>
        <xdr:cNvSpPr txBox="1"/>
      </xdr:nvSpPr>
      <xdr:spPr>
        <a:xfrm>
          <a:off x="18134330" y="606869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36</xdr:row>
      <xdr:rowOff>130175</xdr:rowOff>
    </xdr:from>
    <xdr:ext cx="596265" cy="257810"/>
    <xdr:sp macro="" textlink="">
      <xdr:nvSpPr>
        <xdr:cNvPr id="603" name="n_3mainValue【一般廃棄物処理施設】&#10;一人当たり有形固定資産（償却資産）額">
          <a:extLst>
            <a:ext uri="{FF2B5EF4-FFF2-40B4-BE49-F238E27FC236}">
              <a16:creationId xmlns:a16="http://schemas.microsoft.com/office/drawing/2014/main" id="{69F20358-B42D-4D40-A2E8-6B9F3645664B}"/>
            </a:ext>
          </a:extLst>
        </xdr:cNvPr>
        <xdr:cNvSpPr txBox="1"/>
      </xdr:nvSpPr>
      <xdr:spPr>
        <a:xfrm>
          <a:off x="17321530" y="607377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135890</xdr:rowOff>
    </xdr:from>
    <xdr:ext cx="596265" cy="257810"/>
    <xdr:sp macro="" textlink="">
      <xdr:nvSpPr>
        <xdr:cNvPr id="604" name="n_4mainValue【一般廃棄物処理施設】&#10;一人当たり有形固定資産（償却資産）額">
          <a:extLst>
            <a:ext uri="{FF2B5EF4-FFF2-40B4-BE49-F238E27FC236}">
              <a16:creationId xmlns:a16="http://schemas.microsoft.com/office/drawing/2014/main" id="{07E8ABDE-8E08-4349-814F-9639E270DE7F}"/>
            </a:ext>
          </a:extLst>
        </xdr:cNvPr>
        <xdr:cNvSpPr txBox="1"/>
      </xdr:nvSpPr>
      <xdr:spPr>
        <a:xfrm>
          <a:off x="16527780" y="607949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605" name="正方形/長方形 604">
          <a:extLst>
            <a:ext uri="{FF2B5EF4-FFF2-40B4-BE49-F238E27FC236}">
              <a16:creationId xmlns:a16="http://schemas.microsoft.com/office/drawing/2014/main" id="{6426B6B4-406E-4753-A0D7-31E406C11041}"/>
            </a:ext>
          </a:extLst>
        </xdr:cNvPr>
        <xdr:cNvSpPr/>
      </xdr:nvSpPr>
      <xdr:spPr>
        <a:xfrm>
          <a:off x="1120775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C3D0B463-A94A-477D-8B66-6A823E2100BF}"/>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31115</xdr:rowOff>
    </xdr:to>
    <xdr:sp macro="" textlink="">
      <xdr:nvSpPr>
        <xdr:cNvPr id="607" name="正方形/長方形 606">
          <a:extLst>
            <a:ext uri="{FF2B5EF4-FFF2-40B4-BE49-F238E27FC236}">
              <a16:creationId xmlns:a16="http://schemas.microsoft.com/office/drawing/2014/main" id="{2EC4D3D9-37F4-458A-B990-E84F21182839}"/>
            </a:ext>
          </a:extLst>
        </xdr:cNvPr>
        <xdr:cNvSpPr/>
      </xdr:nvSpPr>
      <xdr:spPr>
        <a:xfrm>
          <a:off x="11315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950C1F0D-37E3-43D2-BCCE-73C5726B0EBA}"/>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31115</xdr:rowOff>
    </xdr:to>
    <xdr:sp macro="" textlink="">
      <xdr:nvSpPr>
        <xdr:cNvPr id="609" name="正方形/長方形 608">
          <a:extLst>
            <a:ext uri="{FF2B5EF4-FFF2-40B4-BE49-F238E27FC236}">
              <a16:creationId xmlns:a16="http://schemas.microsoft.com/office/drawing/2014/main" id="{A5F9B2BB-BC15-458B-9318-A65C07C84599}"/>
            </a:ext>
          </a:extLst>
        </xdr:cNvPr>
        <xdr:cNvSpPr/>
      </xdr:nvSpPr>
      <xdr:spPr>
        <a:xfrm>
          <a:off x="122364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120FC47-EE02-4771-8AC0-97C8E5EF9005}"/>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120015</xdr:rowOff>
    </xdr:from>
    <xdr:to>
      <xdr:col>85</xdr:col>
      <xdr:colOff>63500</xdr:colOff>
      <xdr:row>53</xdr:row>
      <xdr:rowOff>31115</xdr:rowOff>
    </xdr:to>
    <xdr:sp macro="" textlink="">
      <xdr:nvSpPr>
        <xdr:cNvPr id="611" name="正方形/長方形 610">
          <a:extLst>
            <a:ext uri="{FF2B5EF4-FFF2-40B4-BE49-F238E27FC236}">
              <a16:creationId xmlns:a16="http://schemas.microsoft.com/office/drawing/2014/main" id="{F23D3F50-0945-4CE8-8957-E5F9C2C32B65}"/>
            </a:ext>
          </a:extLst>
        </xdr:cNvPr>
        <xdr:cNvSpPr/>
      </xdr:nvSpPr>
      <xdr:spPr>
        <a:xfrm>
          <a:off x="132651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113665</xdr:rowOff>
    </xdr:to>
    <xdr:sp macro="" textlink="">
      <xdr:nvSpPr>
        <xdr:cNvPr id="612" name="正方形/長方形 611">
          <a:extLst>
            <a:ext uri="{FF2B5EF4-FFF2-40B4-BE49-F238E27FC236}">
              <a16:creationId xmlns:a16="http://schemas.microsoft.com/office/drawing/2014/main" id="{672CCF9A-A1B6-41F2-96DF-93D051B11033}"/>
            </a:ext>
          </a:extLst>
        </xdr:cNvPr>
        <xdr:cNvSpPr/>
      </xdr:nvSpPr>
      <xdr:spPr>
        <a:xfrm>
          <a:off x="1120775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4790"/>
    <xdr:sp macro="" textlink="">
      <xdr:nvSpPr>
        <xdr:cNvPr id="613" name="テキスト ボックス 612">
          <a:extLst>
            <a:ext uri="{FF2B5EF4-FFF2-40B4-BE49-F238E27FC236}">
              <a16:creationId xmlns:a16="http://schemas.microsoft.com/office/drawing/2014/main" id="{1F2F2C8C-0C9F-43D0-9F3E-A0288F04FB89}"/>
            </a:ext>
          </a:extLst>
        </xdr:cNvPr>
        <xdr:cNvSpPr txBox="1"/>
      </xdr:nvSpPr>
      <xdr:spPr>
        <a:xfrm>
          <a:off x="111696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174625</xdr:colOff>
      <xdr:row>66</xdr:row>
      <xdr:rowOff>113665</xdr:rowOff>
    </xdr:to>
    <xdr:cxnSp macro="">
      <xdr:nvCxnSpPr>
        <xdr:cNvPr id="614" name="直線コネクタ 613">
          <a:extLst>
            <a:ext uri="{FF2B5EF4-FFF2-40B4-BE49-F238E27FC236}">
              <a16:creationId xmlns:a16="http://schemas.microsoft.com/office/drawing/2014/main" id="{81B9A65A-E046-4AEB-8E4C-9B47E7F1339A}"/>
            </a:ext>
          </a:extLst>
        </xdr:cNvPr>
        <xdr:cNvCxnSpPr/>
      </xdr:nvCxnSpPr>
      <xdr:spPr>
        <a:xfrm>
          <a:off x="11207750" y="11010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3550" cy="255905"/>
    <xdr:sp macro="" textlink="">
      <xdr:nvSpPr>
        <xdr:cNvPr id="615" name="テキスト ボックス 614">
          <a:extLst>
            <a:ext uri="{FF2B5EF4-FFF2-40B4-BE49-F238E27FC236}">
              <a16:creationId xmlns:a16="http://schemas.microsoft.com/office/drawing/2014/main" id="{CE4731BA-B755-4C03-BA34-FC28061DA719}"/>
            </a:ext>
          </a:extLst>
        </xdr:cNvPr>
        <xdr:cNvSpPr txBox="1"/>
      </xdr:nvSpPr>
      <xdr:spPr>
        <a:xfrm>
          <a:off x="1079754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174625</xdr:colOff>
      <xdr:row>64</xdr:row>
      <xdr:rowOff>75565</xdr:rowOff>
    </xdr:to>
    <xdr:cxnSp macro="">
      <xdr:nvCxnSpPr>
        <xdr:cNvPr id="616" name="直線コネクタ 615">
          <a:extLst>
            <a:ext uri="{FF2B5EF4-FFF2-40B4-BE49-F238E27FC236}">
              <a16:creationId xmlns:a16="http://schemas.microsoft.com/office/drawing/2014/main" id="{5ACC2F48-22EA-4776-9A35-6ED12B66637A}"/>
            </a:ext>
          </a:extLst>
        </xdr:cNvPr>
        <xdr:cNvCxnSpPr/>
      </xdr:nvCxnSpPr>
      <xdr:spPr>
        <a:xfrm>
          <a:off x="11207750" y="10641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8445"/>
    <xdr:sp macro="" textlink="">
      <xdr:nvSpPr>
        <xdr:cNvPr id="617" name="テキスト ボックス 616">
          <a:extLst>
            <a:ext uri="{FF2B5EF4-FFF2-40B4-BE49-F238E27FC236}">
              <a16:creationId xmlns:a16="http://schemas.microsoft.com/office/drawing/2014/main" id="{08382674-A6BC-4618-A238-B0D8B2CCAB5E}"/>
            </a:ext>
          </a:extLst>
        </xdr:cNvPr>
        <xdr:cNvSpPr txBox="1"/>
      </xdr:nvSpPr>
      <xdr:spPr>
        <a:xfrm>
          <a:off x="107975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618" name="直線コネクタ 617">
          <a:extLst>
            <a:ext uri="{FF2B5EF4-FFF2-40B4-BE49-F238E27FC236}">
              <a16:creationId xmlns:a16="http://schemas.microsoft.com/office/drawing/2014/main" id="{C233C6DF-6DFD-426A-9BBD-F2147346A23B}"/>
            </a:ext>
          </a:extLst>
        </xdr:cNvPr>
        <xdr:cNvCxnSpPr/>
      </xdr:nvCxnSpPr>
      <xdr:spPr>
        <a:xfrm>
          <a:off x="11207750" y="10274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619" name="テキスト ボックス 618">
          <a:extLst>
            <a:ext uri="{FF2B5EF4-FFF2-40B4-BE49-F238E27FC236}">
              <a16:creationId xmlns:a16="http://schemas.microsoft.com/office/drawing/2014/main" id="{21DF0FB5-E55C-4AFE-91DC-7E97C9C9F30B}"/>
            </a:ext>
          </a:extLst>
        </xdr:cNvPr>
        <xdr:cNvSpPr txBox="1"/>
      </xdr:nvSpPr>
      <xdr:spPr>
        <a:xfrm>
          <a:off x="108426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620" name="直線コネクタ 619">
          <a:extLst>
            <a:ext uri="{FF2B5EF4-FFF2-40B4-BE49-F238E27FC236}">
              <a16:creationId xmlns:a16="http://schemas.microsoft.com/office/drawing/2014/main" id="{CEA7634C-B893-41CC-9020-CE0482BF7FCD}"/>
            </a:ext>
          </a:extLst>
        </xdr:cNvPr>
        <xdr:cNvCxnSpPr/>
      </xdr:nvCxnSpPr>
      <xdr:spPr>
        <a:xfrm>
          <a:off x="11207750" y="9906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3225" cy="255270"/>
    <xdr:sp macro="" textlink="">
      <xdr:nvSpPr>
        <xdr:cNvPr id="621" name="テキスト ボックス 620">
          <a:extLst>
            <a:ext uri="{FF2B5EF4-FFF2-40B4-BE49-F238E27FC236}">
              <a16:creationId xmlns:a16="http://schemas.microsoft.com/office/drawing/2014/main" id="{36B97366-3C7D-4DD2-A6E7-A20EEC5639AA}"/>
            </a:ext>
          </a:extLst>
        </xdr:cNvPr>
        <xdr:cNvSpPr txBox="1"/>
      </xdr:nvSpPr>
      <xdr:spPr>
        <a:xfrm>
          <a:off x="108426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174625</xdr:colOff>
      <xdr:row>57</xdr:row>
      <xdr:rowOff>132715</xdr:rowOff>
    </xdr:to>
    <xdr:cxnSp macro="">
      <xdr:nvCxnSpPr>
        <xdr:cNvPr id="622" name="直線コネクタ 621">
          <a:extLst>
            <a:ext uri="{FF2B5EF4-FFF2-40B4-BE49-F238E27FC236}">
              <a16:creationId xmlns:a16="http://schemas.microsoft.com/office/drawing/2014/main" id="{5F4863F0-C7B8-4AF9-A5B6-4A148ED6B6FF}"/>
            </a:ext>
          </a:extLst>
        </xdr:cNvPr>
        <xdr:cNvCxnSpPr/>
      </xdr:nvCxnSpPr>
      <xdr:spPr>
        <a:xfrm>
          <a:off x="11207750" y="9543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7810"/>
    <xdr:sp macro="" textlink="">
      <xdr:nvSpPr>
        <xdr:cNvPr id="623" name="テキスト ボックス 622">
          <a:extLst>
            <a:ext uri="{FF2B5EF4-FFF2-40B4-BE49-F238E27FC236}">
              <a16:creationId xmlns:a16="http://schemas.microsoft.com/office/drawing/2014/main" id="{856D3B0D-04ED-41FA-BC3E-E7264C360DC8}"/>
            </a:ext>
          </a:extLst>
        </xdr:cNvPr>
        <xdr:cNvSpPr txBox="1"/>
      </xdr:nvSpPr>
      <xdr:spPr>
        <a:xfrm>
          <a:off x="108426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624" name="直線コネクタ 623">
          <a:extLst>
            <a:ext uri="{FF2B5EF4-FFF2-40B4-BE49-F238E27FC236}">
              <a16:creationId xmlns:a16="http://schemas.microsoft.com/office/drawing/2014/main" id="{7B0AF67E-59C5-4DD0-8FCB-51C36FC37991}"/>
            </a:ext>
          </a:extLst>
        </xdr:cNvPr>
        <xdr:cNvCxnSpPr/>
      </xdr:nvCxnSpPr>
      <xdr:spPr>
        <a:xfrm>
          <a:off x="11207750" y="9175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7810"/>
    <xdr:sp macro="" textlink="">
      <xdr:nvSpPr>
        <xdr:cNvPr id="625" name="テキスト ボックス 624">
          <a:extLst>
            <a:ext uri="{FF2B5EF4-FFF2-40B4-BE49-F238E27FC236}">
              <a16:creationId xmlns:a16="http://schemas.microsoft.com/office/drawing/2014/main" id="{4B7A53E9-0D23-44FB-8CB1-BFFF6FDA94E0}"/>
            </a:ext>
          </a:extLst>
        </xdr:cNvPr>
        <xdr:cNvSpPr txBox="1"/>
      </xdr:nvSpPr>
      <xdr:spPr>
        <a:xfrm>
          <a:off x="108426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626" name="直線コネクタ 625">
          <a:extLst>
            <a:ext uri="{FF2B5EF4-FFF2-40B4-BE49-F238E27FC236}">
              <a16:creationId xmlns:a16="http://schemas.microsoft.com/office/drawing/2014/main" id="{2AB46B59-2F75-41F4-8DD8-AB6E327FBEA9}"/>
            </a:ext>
          </a:extLst>
        </xdr:cNvPr>
        <xdr:cNvCxnSpPr/>
      </xdr:nvCxnSpPr>
      <xdr:spPr>
        <a:xfrm>
          <a:off x="11207750" y="880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6550" cy="254635"/>
    <xdr:sp macro="" textlink="">
      <xdr:nvSpPr>
        <xdr:cNvPr id="627" name="テキスト ボックス 626">
          <a:extLst>
            <a:ext uri="{FF2B5EF4-FFF2-40B4-BE49-F238E27FC236}">
              <a16:creationId xmlns:a16="http://schemas.microsoft.com/office/drawing/2014/main" id="{1F8153F2-BAFE-4420-AD78-3D6CFB70B75E}"/>
            </a:ext>
          </a:extLst>
        </xdr:cNvPr>
        <xdr:cNvSpPr txBox="1"/>
      </xdr:nvSpPr>
      <xdr:spPr>
        <a:xfrm>
          <a:off x="1090676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113665</xdr:rowOff>
    </xdr:to>
    <xdr:sp macro="" textlink="">
      <xdr:nvSpPr>
        <xdr:cNvPr id="628" name="【保健センター・保健所】&#10;有形固定資産減価償却率グラフ枠">
          <a:extLst>
            <a:ext uri="{FF2B5EF4-FFF2-40B4-BE49-F238E27FC236}">
              <a16:creationId xmlns:a16="http://schemas.microsoft.com/office/drawing/2014/main" id="{DF653ED7-87B7-42F3-9255-B5F10747EB86}"/>
            </a:ext>
          </a:extLst>
        </xdr:cNvPr>
        <xdr:cNvSpPr/>
      </xdr:nvSpPr>
      <xdr:spPr>
        <a:xfrm>
          <a:off x="1120775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51435</xdr:rowOff>
    </xdr:from>
    <xdr:to>
      <xdr:col>85</xdr:col>
      <xdr:colOff>126365</xdr:colOff>
      <xdr:row>64</xdr:row>
      <xdr:rowOff>51435</xdr:rowOff>
    </xdr:to>
    <xdr:cxnSp macro="">
      <xdr:nvCxnSpPr>
        <xdr:cNvPr id="629" name="直線コネクタ 628">
          <a:extLst>
            <a:ext uri="{FF2B5EF4-FFF2-40B4-BE49-F238E27FC236}">
              <a16:creationId xmlns:a16="http://schemas.microsoft.com/office/drawing/2014/main" id="{21DAD45A-1522-40C3-98D0-753A669F3AAB}"/>
            </a:ext>
          </a:extLst>
        </xdr:cNvPr>
        <xdr:cNvCxnSpPr/>
      </xdr:nvCxnSpPr>
      <xdr:spPr>
        <a:xfrm flipV="1">
          <a:off x="14699615" y="929703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55245</xdr:rowOff>
    </xdr:from>
    <xdr:ext cx="403860" cy="254635"/>
    <xdr:sp macro="" textlink="">
      <xdr:nvSpPr>
        <xdr:cNvPr id="630" name="【保健センター・保健所】&#10;有形固定資産減価償却率最小値テキスト">
          <a:extLst>
            <a:ext uri="{FF2B5EF4-FFF2-40B4-BE49-F238E27FC236}">
              <a16:creationId xmlns:a16="http://schemas.microsoft.com/office/drawing/2014/main" id="{381353F9-8BF5-48E9-8956-E27044D65093}"/>
            </a:ext>
          </a:extLst>
        </xdr:cNvPr>
        <xdr:cNvSpPr txBox="1"/>
      </xdr:nvSpPr>
      <xdr:spPr>
        <a:xfrm>
          <a:off x="14738350" y="1062164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961D053C-AF50-40CF-B62B-D3296ED15307}"/>
            </a:ext>
          </a:extLst>
        </xdr:cNvPr>
        <xdr:cNvCxnSpPr/>
      </xdr:nvCxnSpPr>
      <xdr:spPr>
        <a:xfrm>
          <a:off x="14611350" y="1061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165100</xdr:rowOff>
    </xdr:from>
    <xdr:ext cx="403860" cy="255905"/>
    <xdr:sp macro="" textlink="">
      <xdr:nvSpPr>
        <xdr:cNvPr id="632" name="【保健センター・保健所】&#10;有形固定資産減価償却率最大値テキスト">
          <a:extLst>
            <a:ext uri="{FF2B5EF4-FFF2-40B4-BE49-F238E27FC236}">
              <a16:creationId xmlns:a16="http://schemas.microsoft.com/office/drawing/2014/main" id="{A5261AA2-348C-4A04-AF00-9A5DC5C6D21F}"/>
            </a:ext>
          </a:extLst>
        </xdr:cNvPr>
        <xdr:cNvSpPr txBox="1"/>
      </xdr:nvSpPr>
      <xdr:spPr>
        <a:xfrm>
          <a:off x="14738350" y="908050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1C93A2CB-FEDC-477E-BFBF-A64ABE8D6159}"/>
            </a:ext>
          </a:extLst>
        </xdr:cNvPr>
        <xdr:cNvCxnSpPr/>
      </xdr:nvCxnSpPr>
      <xdr:spPr>
        <a:xfrm>
          <a:off x="14611350" y="9297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15240</xdr:rowOff>
    </xdr:from>
    <xdr:ext cx="403860" cy="258445"/>
    <xdr:sp macro="" textlink="">
      <xdr:nvSpPr>
        <xdr:cNvPr id="634" name="【保健センター・保健所】&#10;有形固定資産減価償却率平均値テキスト">
          <a:extLst>
            <a:ext uri="{FF2B5EF4-FFF2-40B4-BE49-F238E27FC236}">
              <a16:creationId xmlns:a16="http://schemas.microsoft.com/office/drawing/2014/main" id="{3007FE19-0656-46BC-B3E2-36978CFAFA19}"/>
            </a:ext>
          </a:extLst>
        </xdr:cNvPr>
        <xdr:cNvSpPr txBox="1"/>
      </xdr:nvSpPr>
      <xdr:spPr>
        <a:xfrm>
          <a:off x="14738350" y="959104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164465</xdr:rowOff>
    </xdr:from>
    <xdr:to>
      <xdr:col>85</xdr:col>
      <xdr:colOff>174625</xdr:colOff>
      <xdr:row>59</xdr:row>
      <xdr:rowOff>94615</xdr:rowOff>
    </xdr:to>
    <xdr:sp macro="" textlink="">
      <xdr:nvSpPr>
        <xdr:cNvPr id="635" name="フローチャート: 判断 634">
          <a:extLst>
            <a:ext uri="{FF2B5EF4-FFF2-40B4-BE49-F238E27FC236}">
              <a16:creationId xmlns:a16="http://schemas.microsoft.com/office/drawing/2014/main" id="{B07CD74C-3D3E-410A-A712-5BE5C60CB156}"/>
            </a:ext>
          </a:extLst>
        </xdr:cNvPr>
        <xdr:cNvSpPr/>
      </xdr:nvSpPr>
      <xdr:spPr>
        <a:xfrm>
          <a:off x="14649450" y="9740265"/>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A3D146AC-966D-4447-A656-4246992A814E}"/>
            </a:ext>
          </a:extLst>
        </xdr:cNvPr>
        <xdr:cNvSpPr/>
      </xdr:nvSpPr>
      <xdr:spPr>
        <a:xfrm>
          <a:off x="13887450" y="970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37" name="フローチャート: 判断 636">
          <a:extLst>
            <a:ext uri="{FF2B5EF4-FFF2-40B4-BE49-F238E27FC236}">
              <a16:creationId xmlns:a16="http://schemas.microsoft.com/office/drawing/2014/main" id="{EF5ED8EF-694A-4C1D-85F5-98C727E6AA84}"/>
            </a:ext>
          </a:extLst>
        </xdr:cNvPr>
        <xdr:cNvSpPr/>
      </xdr:nvSpPr>
      <xdr:spPr>
        <a:xfrm>
          <a:off x="13093700" y="9738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133350</xdr:rowOff>
    </xdr:from>
    <xdr:to>
      <xdr:col>72</xdr:col>
      <xdr:colOff>38100</xdr:colOff>
      <xdr:row>59</xdr:row>
      <xdr:rowOff>63500</xdr:rowOff>
    </xdr:to>
    <xdr:sp macro="" textlink="">
      <xdr:nvSpPr>
        <xdr:cNvPr id="638" name="フローチャート: 判断 637">
          <a:extLst>
            <a:ext uri="{FF2B5EF4-FFF2-40B4-BE49-F238E27FC236}">
              <a16:creationId xmlns:a16="http://schemas.microsoft.com/office/drawing/2014/main" id="{2503E390-B292-47CC-8478-B7035CD65777}"/>
            </a:ext>
          </a:extLst>
        </xdr:cNvPr>
        <xdr:cNvSpPr/>
      </xdr:nvSpPr>
      <xdr:spPr>
        <a:xfrm>
          <a:off x="12299950" y="970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99060</xdr:rowOff>
    </xdr:from>
    <xdr:to>
      <xdr:col>67</xdr:col>
      <xdr:colOff>101600</xdr:colOff>
      <xdr:row>59</xdr:row>
      <xdr:rowOff>29210</xdr:rowOff>
    </xdr:to>
    <xdr:sp macro="" textlink="">
      <xdr:nvSpPr>
        <xdr:cNvPr id="639" name="フローチャート: 判断 638">
          <a:extLst>
            <a:ext uri="{FF2B5EF4-FFF2-40B4-BE49-F238E27FC236}">
              <a16:creationId xmlns:a16="http://schemas.microsoft.com/office/drawing/2014/main" id="{7C789DCE-285E-4100-AEA2-EA3F94246B1B}"/>
            </a:ext>
          </a:extLst>
        </xdr:cNvPr>
        <xdr:cNvSpPr/>
      </xdr:nvSpPr>
      <xdr:spPr>
        <a:xfrm>
          <a:off x="11487150" y="9674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5905"/>
    <xdr:sp macro="" textlink="">
      <xdr:nvSpPr>
        <xdr:cNvPr id="640" name="テキスト ボックス 639">
          <a:extLst>
            <a:ext uri="{FF2B5EF4-FFF2-40B4-BE49-F238E27FC236}">
              <a16:creationId xmlns:a16="http://schemas.microsoft.com/office/drawing/2014/main" id="{4EF10FB2-8ED2-472B-8E96-202CF6A995D5}"/>
            </a:ext>
          </a:extLst>
        </xdr:cNvPr>
        <xdr:cNvSpPr txBox="1"/>
      </xdr:nvSpPr>
      <xdr:spPr>
        <a:xfrm>
          <a:off x="1452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2000" cy="255905"/>
    <xdr:sp macro="" textlink="">
      <xdr:nvSpPr>
        <xdr:cNvPr id="641" name="テキスト ボックス 640">
          <a:extLst>
            <a:ext uri="{FF2B5EF4-FFF2-40B4-BE49-F238E27FC236}">
              <a16:creationId xmlns:a16="http://schemas.microsoft.com/office/drawing/2014/main" id="{8D3C60EC-A758-4969-8B9E-0CDAE9CC8B05}"/>
            </a:ext>
          </a:extLst>
        </xdr:cNvPr>
        <xdr:cNvSpPr txBox="1"/>
      </xdr:nvSpPr>
      <xdr:spPr>
        <a:xfrm>
          <a:off x="13766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5905"/>
    <xdr:sp macro="" textlink="">
      <xdr:nvSpPr>
        <xdr:cNvPr id="642" name="テキスト ボックス 641">
          <a:extLst>
            <a:ext uri="{FF2B5EF4-FFF2-40B4-BE49-F238E27FC236}">
              <a16:creationId xmlns:a16="http://schemas.microsoft.com/office/drawing/2014/main" id="{6AA49CFD-4039-48E0-8FF7-67AA1D821034}"/>
            </a:ext>
          </a:extLst>
        </xdr:cNvPr>
        <xdr:cNvSpPr txBox="1"/>
      </xdr:nvSpPr>
      <xdr:spPr>
        <a:xfrm>
          <a:off x="12973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111125</xdr:rowOff>
    </xdr:from>
    <xdr:ext cx="762000" cy="255905"/>
    <xdr:sp macro="" textlink="">
      <xdr:nvSpPr>
        <xdr:cNvPr id="643" name="テキスト ボックス 642">
          <a:extLst>
            <a:ext uri="{FF2B5EF4-FFF2-40B4-BE49-F238E27FC236}">
              <a16:creationId xmlns:a16="http://schemas.microsoft.com/office/drawing/2014/main" id="{369FBF7D-BAC8-44F4-9AA8-54D65981F558}"/>
            </a:ext>
          </a:extLst>
        </xdr:cNvPr>
        <xdr:cNvSpPr txBox="1"/>
      </xdr:nvSpPr>
      <xdr:spPr>
        <a:xfrm>
          <a:off x="12169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2000" cy="255905"/>
    <xdr:sp macro="" textlink="">
      <xdr:nvSpPr>
        <xdr:cNvPr id="644" name="テキスト ボックス 643">
          <a:extLst>
            <a:ext uri="{FF2B5EF4-FFF2-40B4-BE49-F238E27FC236}">
              <a16:creationId xmlns:a16="http://schemas.microsoft.com/office/drawing/2014/main" id="{C4FF485D-FFDA-4143-AE39-D817D7652566}"/>
            </a:ext>
          </a:extLst>
        </xdr:cNvPr>
        <xdr:cNvSpPr txBox="1"/>
      </xdr:nvSpPr>
      <xdr:spPr>
        <a:xfrm>
          <a:off x="11366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142875</xdr:rowOff>
    </xdr:from>
    <xdr:to>
      <xdr:col>85</xdr:col>
      <xdr:colOff>174625</xdr:colOff>
      <xdr:row>61</xdr:row>
      <xdr:rowOff>73660</xdr:rowOff>
    </xdr:to>
    <xdr:sp macro="" textlink="">
      <xdr:nvSpPr>
        <xdr:cNvPr id="645" name="楕円 644">
          <a:extLst>
            <a:ext uri="{FF2B5EF4-FFF2-40B4-BE49-F238E27FC236}">
              <a16:creationId xmlns:a16="http://schemas.microsoft.com/office/drawing/2014/main" id="{8D31C39A-1200-4D73-8B24-E8FD53D2ECE3}"/>
            </a:ext>
          </a:extLst>
        </xdr:cNvPr>
        <xdr:cNvSpPr/>
      </xdr:nvSpPr>
      <xdr:spPr>
        <a:xfrm>
          <a:off x="14649450" y="10048875"/>
          <a:ext cx="920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121285</xdr:rowOff>
    </xdr:from>
    <xdr:ext cx="403860" cy="254635"/>
    <xdr:sp macro="" textlink="">
      <xdr:nvSpPr>
        <xdr:cNvPr id="646" name="【保健センター・保健所】&#10;有形固定資産減価償却率該当値テキスト">
          <a:extLst>
            <a:ext uri="{FF2B5EF4-FFF2-40B4-BE49-F238E27FC236}">
              <a16:creationId xmlns:a16="http://schemas.microsoft.com/office/drawing/2014/main" id="{D9ECFDA0-97F1-4E3C-BDC2-7CA5D90C5885}"/>
            </a:ext>
          </a:extLst>
        </xdr:cNvPr>
        <xdr:cNvSpPr txBox="1"/>
      </xdr:nvSpPr>
      <xdr:spPr>
        <a:xfrm>
          <a:off x="14738350" y="1002728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80010</xdr:rowOff>
    </xdr:from>
    <xdr:to>
      <xdr:col>81</xdr:col>
      <xdr:colOff>101600</xdr:colOff>
      <xdr:row>61</xdr:row>
      <xdr:rowOff>10160</xdr:rowOff>
    </xdr:to>
    <xdr:sp macro="" textlink="">
      <xdr:nvSpPr>
        <xdr:cNvPr id="647" name="楕円 646">
          <a:extLst>
            <a:ext uri="{FF2B5EF4-FFF2-40B4-BE49-F238E27FC236}">
              <a16:creationId xmlns:a16="http://schemas.microsoft.com/office/drawing/2014/main" id="{13A3981E-B67E-4E07-82FC-296548FBC589}"/>
            </a:ext>
          </a:extLst>
        </xdr:cNvPr>
        <xdr:cNvSpPr/>
      </xdr:nvSpPr>
      <xdr:spPr>
        <a:xfrm>
          <a:off x="13887450" y="9986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22860</xdr:rowOff>
    </xdr:to>
    <xdr:cxnSp macro="">
      <xdr:nvCxnSpPr>
        <xdr:cNvPr id="648" name="直線コネクタ 647">
          <a:extLst>
            <a:ext uri="{FF2B5EF4-FFF2-40B4-BE49-F238E27FC236}">
              <a16:creationId xmlns:a16="http://schemas.microsoft.com/office/drawing/2014/main" id="{1FF2E4A0-0189-43C4-BBBF-DB679C034E9C}"/>
            </a:ext>
          </a:extLst>
        </xdr:cNvPr>
        <xdr:cNvCxnSpPr/>
      </xdr:nvCxnSpPr>
      <xdr:spPr>
        <a:xfrm>
          <a:off x="13938250" y="1003744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49" name="楕円 648">
          <a:extLst>
            <a:ext uri="{FF2B5EF4-FFF2-40B4-BE49-F238E27FC236}">
              <a16:creationId xmlns:a16="http://schemas.microsoft.com/office/drawing/2014/main" id="{7CFEDB93-62AD-4CAC-A43E-DB38D34E5DA2}"/>
            </a:ext>
          </a:extLst>
        </xdr:cNvPr>
        <xdr:cNvSpPr/>
      </xdr:nvSpPr>
      <xdr:spPr>
        <a:xfrm>
          <a:off x="13093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67945</xdr:rowOff>
    </xdr:from>
    <xdr:to>
      <xdr:col>81</xdr:col>
      <xdr:colOff>50800</xdr:colOff>
      <xdr:row>60</xdr:row>
      <xdr:rowOff>131445</xdr:rowOff>
    </xdr:to>
    <xdr:cxnSp macro="">
      <xdr:nvCxnSpPr>
        <xdr:cNvPr id="650" name="直線コネクタ 649">
          <a:extLst>
            <a:ext uri="{FF2B5EF4-FFF2-40B4-BE49-F238E27FC236}">
              <a16:creationId xmlns:a16="http://schemas.microsoft.com/office/drawing/2014/main" id="{3DB5D259-0CC4-4A3F-AE53-E0385E903D49}"/>
            </a:ext>
          </a:extLst>
        </xdr:cNvPr>
        <xdr:cNvCxnSpPr/>
      </xdr:nvCxnSpPr>
      <xdr:spPr>
        <a:xfrm>
          <a:off x="13144500" y="9973945"/>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102870</xdr:rowOff>
    </xdr:from>
    <xdr:to>
      <xdr:col>72</xdr:col>
      <xdr:colOff>38100</xdr:colOff>
      <xdr:row>60</xdr:row>
      <xdr:rowOff>33020</xdr:rowOff>
    </xdr:to>
    <xdr:sp macro="" textlink="">
      <xdr:nvSpPr>
        <xdr:cNvPr id="651" name="楕円 650">
          <a:extLst>
            <a:ext uri="{FF2B5EF4-FFF2-40B4-BE49-F238E27FC236}">
              <a16:creationId xmlns:a16="http://schemas.microsoft.com/office/drawing/2014/main" id="{733B4754-1F8B-44A6-A4C4-36EAF8EA773E}"/>
            </a:ext>
          </a:extLst>
        </xdr:cNvPr>
        <xdr:cNvSpPr/>
      </xdr:nvSpPr>
      <xdr:spPr>
        <a:xfrm>
          <a:off x="12299950" y="9843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154305</xdr:rowOff>
    </xdr:from>
    <xdr:to>
      <xdr:col>76</xdr:col>
      <xdr:colOff>114300</xdr:colOff>
      <xdr:row>60</xdr:row>
      <xdr:rowOff>67945</xdr:rowOff>
    </xdr:to>
    <xdr:cxnSp macro="">
      <xdr:nvCxnSpPr>
        <xdr:cNvPr id="652" name="直線コネクタ 651">
          <a:extLst>
            <a:ext uri="{FF2B5EF4-FFF2-40B4-BE49-F238E27FC236}">
              <a16:creationId xmlns:a16="http://schemas.microsoft.com/office/drawing/2014/main" id="{74E9763B-2142-41E3-9152-01DB8E1539A2}"/>
            </a:ext>
          </a:extLst>
        </xdr:cNvPr>
        <xdr:cNvCxnSpPr/>
      </xdr:nvCxnSpPr>
      <xdr:spPr>
        <a:xfrm>
          <a:off x="12341225" y="9895205"/>
          <a:ext cx="80327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154305</xdr:rowOff>
    </xdr:from>
    <xdr:to>
      <xdr:col>67</xdr:col>
      <xdr:colOff>101600</xdr:colOff>
      <xdr:row>59</xdr:row>
      <xdr:rowOff>85090</xdr:rowOff>
    </xdr:to>
    <xdr:sp macro="" textlink="">
      <xdr:nvSpPr>
        <xdr:cNvPr id="653" name="楕円 652">
          <a:extLst>
            <a:ext uri="{FF2B5EF4-FFF2-40B4-BE49-F238E27FC236}">
              <a16:creationId xmlns:a16="http://schemas.microsoft.com/office/drawing/2014/main" id="{470126E8-D6F1-40A2-BA03-460E26EE64EE}"/>
            </a:ext>
          </a:extLst>
        </xdr:cNvPr>
        <xdr:cNvSpPr/>
      </xdr:nvSpPr>
      <xdr:spPr>
        <a:xfrm>
          <a:off x="11487150" y="97301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33655</xdr:rowOff>
    </xdr:from>
    <xdr:to>
      <xdr:col>71</xdr:col>
      <xdr:colOff>174625</xdr:colOff>
      <xdr:row>59</xdr:row>
      <xdr:rowOff>154305</xdr:rowOff>
    </xdr:to>
    <xdr:cxnSp macro="">
      <xdr:nvCxnSpPr>
        <xdr:cNvPr id="654" name="直線コネクタ 653">
          <a:extLst>
            <a:ext uri="{FF2B5EF4-FFF2-40B4-BE49-F238E27FC236}">
              <a16:creationId xmlns:a16="http://schemas.microsoft.com/office/drawing/2014/main" id="{4CF86B76-9AC4-42BC-8ECC-D06FDE34294D}"/>
            </a:ext>
          </a:extLst>
        </xdr:cNvPr>
        <xdr:cNvCxnSpPr/>
      </xdr:nvCxnSpPr>
      <xdr:spPr>
        <a:xfrm>
          <a:off x="11537950" y="9774555"/>
          <a:ext cx="80327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71120</xdr:rowOff>
    </xdr:from>
    <xdr:ext cx="405130" cy="258445"/>
    <xdr:sp macro="" textlink="">
      <xdr:nvSpPr>
        <xdr:cNvPr id="655" name="n_1aveValue【保健センター・保健所】&#10;有形固定資産減価償却率">
          <a:extLst>
            <a:ext uri="{FF2B5EF4-FFF2-40B4-BE49-F238E27FC236}">
              <a16:creationId xmlns:a16="http://schemas.microsoft.com/office/drawing/2014/main" id="{552ED9D7-7BD0-410D-ABD3-51077AC41139}"/>
            </a:ext>
          </a:extLst>
        </xdr:cNvPr>
        <xdr:cNvSpPr txBox="1"/>
      </xdr:nvSpPr>
      <xdr:spPr>
        <a:xfrm>
          <a:off x="13742035" y="9481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108585</xdr:rowOff>
    </xdr:from>
    <xdr:ext cx="402590" cy="255905"/>
    <xdr:sp macro="" textlink="">
      <xdr:nvSpPr>
        <xdr:cNvPr id="656" name="n_2aveValue【保健センター・保健所】&#10;有形固定資産減価償却率">
          <a:extLst>
            <a:ext uri="{FF2B5EF4-FFF2-40B4-BE49-F238E27FC236}">
              <a16:creationId xmlns:a16="http://schemas.microsoft.com/office/drawing/2014/main" id="{1C68329D-15E7-4FA4-8858-CDAA196B6FFE}"/>
            </a:ext>
          </a:extLst>
        </xdr:cNvPr>
        <xdr:cNvSpPr txBox="1"/>
      </xdr:nvSpPr>
      <xdr:spPr>
        <a:xfrm>
          <a:off x="12960985" y="95192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80010</xdr:rowOff>
    </xdr:from>
    <xdr:ext cx="402590" cy="258445"/>
    <xdr:sp macro="" textlink="">
      <xdr:nvSpPr>
        <xdr:cNvPr id="657" name="n_3aveValue【保健センター・保健所】&#10;有形固定資産減価償却率">
          <a:extLst>
            <a:ext uri="{FF2B5EF4-FFF2-40B4-BE49-F238E27FC236}">
              <a16:creationId xmlns:a16="http://schemas.microsoft.com/office/drawing/2014/main" id="{FBA70708-86EF-4399-9916-2D1757963943}"/>
            </a:ext>
          </a:extLst>
        </xdr:cNvPr>
        <xdr:cNvSpPr txBox="1"/>
      </xdr:nvSpPr>
      <xdr:spPr>
        <a:xfrm>
          <a:off x="12167235" y="94907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45720</xdr:rowOff>
    </xdr:from>
    <xdr:ext cx="402590" cy="258445"/>
    <xdr:sp macro="" textlink="">
      <xdr:nvSpPr>
        <xdr:cNvPr id="658" name="n_4aveValue【保健センター・保健所】&#10;有形固定資産減価償却率">
          <a:extLst>
            <a:ext uri="{FF2B5EF4-FFF2-40B4-BE49-F238E27FC236}">
              <a16:creationId xmlns:a16="http://schemas.microsoft.com/office/drawing/2014/main" id="{A595D3F9-C36B-48C7-9693-3B44EB05940B}"/>
            </a:ext>
          </a:extLst>
        </xdr:cNvPr>
        <xdr:cNvSpPr txBox="1"/>
      </xdr:nvSpPr>
      <xdr:spPr>
        <a:xfrm>
          <a:off x="11354435" y="94564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1905</xdr:rowOff>
    </xdr:from>
    <xdr:ext cx="405130" cy="258445"/>
    <xdr:sp macro="" textlink="">
      <xdr:nvSpPr>
        <xdr:cNvPr id="659" name="n_1mainValue【保健センター・保健所】&#10;有形固定資産減価償却率">
          <a:extLst>
            <a:ext uri="{FF2B5EF4-FFF2-40B4-BE49-F238E27FC236}">
              <a16:creationId xmlns:a16="http://schemas.microsoft.com/office/drawing/2014/main" id="{C91F2579-0BEB-452D-9995-D6712231847F}"/>
            </a:ext>
          </a:extLst>
        </xdr:cNvPr>
        <xdr:cNvSpPr txBox="1"/>
      </xdr:nvSpPr>
      <xdr:spPr>
        <a:xfrm>
          <a:off x="13742035" y="1007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109855</xdr:rowOff>
    </xdr:from>
    <xdr:ext cx="402590" cy="255905"/>
    <xdr:sp macro="" textlink="">
      <xdr:nvSpPr>
        <xdr:cNvPr id="660" name="n_2mainValue【保健センター・保健所】&#10;有形固定資産減価償却率">
          <a:extLst>
            <a:ext uri="{FF2B5EF4-FFF2-40B4-BE49-F238E27FC236}">
              <a16:creationId xmlns:a16="http://schemas.microsoft.com/office/drawing/2014/main" id="{74CD5566-473F-40AD-B7AD-34FADA8D0FD2}"/>
            </a:ext>
          </a:extLst>
        </xdr:cNvPr>
        <xdr:cNvSpPr txBox="1"/>
      </xdr:nvSpPr>
      <xdr:spPr>
        <a:xfrm>
          <a:off x="12960985" y="1001585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24765</xdr:rowOff>
    </xdr:from>
    <xdr:ext cx="402590" cy="257810"/>
    <xdr:sp macro="" textlink="">
      <xdr:nvSpPr>
        <xdr:cNvPr id="661" name="n_3mainValue【保健センター・保健所】&#10;有形固定資産減価償却率">
          <a:extLst>
            <a:ext uri="{FF2B5EF4-FFF2-40B4-BE49-F238E27FC236}">
              <a16:creationId xmlns:a16="http://schemas.microsoft.com/office/drawing/2014/main" id="{07367414-6B92-40E4-88B8-9808EF4336F5}"/>
            </a:ext>
          </a:extLst>
        </xdr:cNvPr>
        <xdr:cNvSpPr txBox="1"/>
      </xdr:nvSpPr>
      <xdr:spPr>
        <a:xfrm>
          <a:off x="12167235" y="993076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75565</xdr:rowOff>
    </xdr:from>
    <xdr:ext cx="402590" cy="255905"/>
    <xdr:sp macro="" textlink="">
      <xdr:nvSpPr>
        <xdr:cNvPr id="662" name="n_4mainValue【保健センター・保健所】&#10;有形固定資産減価償却率">
          <a:extLst>
            <a:ext uri="{FF2B5EF4-FFF2-40B4-BE49-F238E27FC236}">
              <a16:creationId xmlns:a16="http://schemas.microsoft.com/office/drawing/2014/main" id="{E958CDE5-C31B-4407-BE02-81BE735ED3B6}"/>
            </a:ext>
          </a:extLst>
        </xdr:cNvPr>
        <xdr:cNvSpPr txBox="1"/>
      </xdr:nvSpPr>
      <xdr:spPr>
        <a:xfrm>
          <a:off x="11354435" y="98164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663" name="正方形/長方形 662">
          <a:extLst>
            <a:ext uri="{FF2B5EF4-FFF2-40B4-BE49-F238E27FC236}">
              <a16:creationId xmlns:a16="http://schemas.microsoft.com/office/drawing/2014/main" id="{19EFC0BA-A6A7-4712-ADB7-645556EC4CD4}"/>
            </a:ext>
          </a:extLst>
        </xdr:cNvPr>
        <xdr:cNvSpPr/>
      </xdr:nvSpPr>
      <xdr:spPr>
        <a:xfrm>
          <a:off x="164592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38B5797-F52B-457D-8B20-A52CCF9AC5C4}"/>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31115</xdr:rowOff>
    </xdr:to>
    <xdr:sp macro="" textlink="">
      <xdr:nvSpPr>
        <xdr:cNvPr id="665" name="正方形/長方形 664">
          <a:extLst>
            <a:ext uri="{FF2B5EF4-FFF2-40B4-BE49-F238E27FC236}">
              <a16:creationId xmlns:a16="http://schemas.microsoft.com/office/drawing/2014/main" id="{BF2FA4A7-86C9-4468-815E-C340FFCC3A1B}"/>
            </a:ext>
          </a:extLst>
        </xdr:cNvPr>
        <xdr:cNvSpPr/>
      </xdr:nvSpPr>
      <xdr:spPr>
        <a:xfrm>
          <a:off x="16586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68EE9CA-A942-4C31-AC77-95D4FDABC859}"/>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31115</xdr:rowOff>
    </xdr:to>
    <xdr:sp macro="" textlink="">
      <xdr:nvSpPr>
        <xdr:cNvPr id="667" name="正方形/長方形 666">
          <a:extLst>
            <a:ext uri="{FF2B5EF4-FFF2-40B4-BE49-F238E27FC236}">
              <a16:creationId xmlns:a16="http://schemas.microsoft.com/office/drawing/2014/main" id="{2B212913-AC1A-4B25-8EF2-8299B4586E6A}"/>
            </a:ext>
          </a:extLst>
        </xdr:cNvPr>
        <xdr:cNvSpPr/>
      </xdr:nvSpPr>
      <xdr:spPr>
        <a:xfrm>
          <a:off x="174879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98C307E-2022-457D-BCB9-68B7BF1CD9AE}"/>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120015</xdr:rowOff>
    </xdr:from>
    <xdr:to>
      <xdr:col>116</xdr:col>
      <xdr:colOff>0</xdr:colOff>
      <xdr:row>53</xdr:row>
      <xdr:rowOff>31115</xdr:rowOff>
    </xdr:to>
    <xdr:sp macro="" textlink="">
      <xdr:nvSpPr>
        <xdr:cNvPr id="669" name="正方形/長方形 668">
          <a:extLst>
            <a:ext uri="{FF2B5EF4-FFF2-40B4-BE49-F238E27FC236}">
              <a16:creationId xmlns:a16="http://schemas.microsoft.com/office/drawing/2014/main" id="{B6CB9849-60CE-40B3-A052-5C9ED30278BA}"/>
            </a:ext>
          </a:extLst>
        </xdr:cNvPr>
        <xdr:cNvSpPr/>
      </xdr:nvSpPr>
      <xdr:spPr>
        <a:xfrm>
          <a:off x="185166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113665</xdr:rowOff>
    </xdr:to>
    <xdr:sp macro="" textlink="">
      <xdr:nvSpPr>
        <xdr:cNvPr id="670" name="正方形/長方形 669">
          <a:extLst>
            <a:ext uri="{FF2B5EF4-FFF2-40B4-BE49-F238E27FC236}">
              <a16:creationId xmlns:a16="http://schemas.microsoft.com/office/drawing/2014/main" id="{FE049424-1087-48ED-B278-61B853FA0EE8}"/>
            </a:ext>
          </a:extLst>
        </xdr:cNvPr>
        <xdr:cNvSpPr/>
      </xdr:nvSpPr>
      <xdr:spPr>
        <a:xfrm>
          <a:off x="164592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4790"/>
    <xdr:sp macro="" textlink="">
      <xdr:nvSpPr>
        <xdr:cNvPr id="671" name="テキスト ボックス 670">
          <a:extLst>
            <a:ext uri="{FF2B5EF4-FFF2-40B4-BE49-F238E27FC236}">
              <a16:creationId xmlns:a16="http://schemas.microsoft.com/office/drawing/2014/main" id="{935C61C8-FCDB-44AC-B651-4D7EA333661A}"/>
            </a:ext>
          </a:extLst>
        </xdr:cNvPr>
        <xdr:cNvSpPr txBox="1"/>
      </xdr:nvSpPr>
      <xdr:spPr>
        <a:xfrm>
          <a:off x="1644015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672" name="直線コネクタ 671">
          <a:extLst>
            <a:ext uri="{FF2B5EF4-FFF2-40B4-BE49-F238E27FC236}">
              <a16:creationId xmlns:a16="http://schemas.microsoft.com/office/drawing/2014/main" id="{E946AD95-1F03-44D5-8930-4DD9279261D4}"/>
            </a:ext>
          </a:extLst>
        </xdr:cNvPr>
        <xdr:cNvCxnSpPr/>
      </xdr:nvCxnSpPr>
      <xdr:spPr>
        <a:xfrm>
          <a:off x="164592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75565</xdr:rowOff>
    </xdr:from>
    <xdr:to>
      <xdr:col>120</xdr:col>
      <xdr:colOff>114300</xdr:colOff>
      <xdr:row>64</xdr:row>
      <xdr:rowOff>75565</xdr:rowOff>
    </xdr:to>
    <xdr:cxnSp macro="">
      <xdr:nvCxnSpPr>
        <xdr:cNvPr id="673" name="直線コネクタ 672">
          <a:extLst>
            <a:ext uri="{FF2B5EF4-FFF2-40B4-BE49-F238E27FC236}">
              <a16:creationId xmlns:a16="http://schemas.microsoft.com/office/drawing/2014/main" id="{7130C549-7A90-43A5-98B9-DA0E3D6B2CB1}"/>
            </a:ext>
          </a:extLst>
        </xdr:cNvPr>
        <xdr:cNvCxnSpPr/>
      </xdr:nvCxnSpPr>
      <xdr:spPr>
        <a:xfrm>
          <a:off x="164592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8445"/>
    <xdr:sp macro="" textlink="">
      <xdr:nvSpPr>
        <xdr:cNvPr id="674" name="テキスト ボックス 673">
          <a:extLst>
            <a:ext uri="{FF2B5EF4-FFF2-40B4-BE49-F238E27FC236}">
              <a16:creationId xmlns:a16="http://schemas.microsoft.com/office/drawing/2014/main" id="{00F1FFFF-DAFF-403D-B853-8DD27AE79E43}"/>
            </a:ext>
          </a:extLst>
        </xdr:cNvPr>
        <xdr:cNvSpPr txBox="1"/>
      </xdr:nvSpPr>
      <xdr:spPr>
        <a:xfrm>
          <a:off x="160489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9A2246C-6208-4F72-B0D6-C273A9858C58}"/>
            </a:ext>
          </a:extLst>
        </xdr:cNvPr>
        <xdr:cNvCxnSpPr/>
      </xdr:nvCxnSpPr>
      <xdr:spPr>
        <a:xfrm>
          <a:off x="164592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3550" cy="258445"/>
    <xdr:sp macro="" textlink="">
      <xdr:nvSpPr>
        <xdr:cNvPr id="676" name="テキスト ボックス 675">
          <a:extLst>
            <a:ext uri="{FF2B5EF4-FFF2-40B4-BE49-F238E27FC236}">
              <a16:creationId xmlns:a16="http://schemas.microsoft.com/office/drawing/2014/main" id="{F29B15E2-FBFE-4B3F-9EBC-73D954B40046}"/>
            </a:ext>
          </a:extLst>
        </xdr:cNvPr>
        <xdr:cNvSpPr txBox="1"/>
      </xdr:nvSpPr>
      <xdr:spPr>
        <a:xfrm>
          <a:off x="1604899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867BF25D-11DE-4F23-B340-EDF142DB556D}"/>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3550" cy="255270"/>
    <xdr:sp macro="" textlink="">
      <xdr:nvSpPr>
        <xdr:cNvPr id="678" name="テキスト ボックス 677">
          <a:extLst>
            <a:ext uri="{FF2B5EF4-FFF2-40B4-BE49-F238E27FC236}">
              <a16:creationId xmlns:a16="http://schemas.microsoft.com/office/drawing/2014/main" id="{F77553D8-11BD-4E80-9E1D-BB95194330AC}"/>
            </a:ext>
          </a:extLst>
        </xdr:cNvPr>
        <xdr:cNvSpPr txBox="1"/>
      </xdr:nvSpPr>
      <xdr:spPr>
        <a:xfrm>
          <a:off x="1604899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679" name="直線コネクタ 678">
          <a:extLst>
            <a:ext uri="{FF2B5EF4-FFF2-40B4-BE49-F238E27FC236}">
              <a16:creationId xmlns:a16="http://schemas.microsoft.com/office/drawing/2014/main" id="{8097CB86-138D-47EF-BB49-1C78D9149BE2}"/>
            </a:ext>
          </a:extLst>
        </xdr:cNvPr>
        <xdr:cNvCxnSpPr/>
      </xdr:nvCxnSpPr>
      <xdr:spPr>
        <a:xfrm>
          <a:off x="164592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7810"/>
    <xdr:sp macro="" textlink="">
      <xdr:nvSpPr>
        <xdr:cNvPr id="680" name="テキスト ボックス 679">
          <a:extLst>
            <a:ext uri="{FF2B5EF4-FFF2-40B4-BE49-F238E27FC236}">
              <a16:creationId xmlns:a16="http://schemas.microsoft.com/office/drawing/2014/main" id="{29A67F82-85CE-4237-87FB-4192510F8A4C}"/>
            </a:ext>
          </a:extLst>
        </xdr:cNvPr>
        <xdr:cNvSpPr txBox="1"/>
      </xdr:nvSpPr>
      <xdr:spPr>
        <a:xfrm>
          <a:off x="1604899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1328E7B4-427E-4940-81D3-46F9A958B2E2}"/>
            </a:ext>
          </a:extLst>
        </xdr:cNvPr>
        <xdr:cNvCxnSpPr/>
      </xdr:nvCxnSpPr>
      <xdr:spPr>
        <a:xfrm>
          <a:off x="164592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7810"/>
    <xdr:sp macro="" textlink="">
      <xdr:nvSpPr>
        <xdr:cNvPr id="682" name="テキスト ボックス 681">
          <a:extLst>
            <a:ext uri="{FF2B5EF4-FFF2-40B4-BE49-F238E27FC236}">
              <a16:creationId xmlns:a16="http://schemas.microsoft.com/office/drawing/2014/main" id="{DDB39435-C9D0-4CF9-A34F-E322B1D7871A}"/>
            </a:ext>
          </a:extLst>
        </xdr:cNvPr>
        <xdr:cNvSpPr txBox="1"/>
      </xdr:nvSpPr>
      <xdr:spPr>
        <a:xfrm>
          <a:off x="1604899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549CFFBA-5DC0-438B-B6B5-11C4D53B7404}"/>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3550" cy="254635"/>
    <xdr:sp macro="" textlink="">
      <xdr:nvSpPr>
        <xdr:cNvPr id="684" name="テキスト ボックス 683">
          <a:extLst>
            <a:ext uri="{FF2B5EF4-FFF2-40B4-BE49-F238E27FC236}">
              <a16:creationId xmlns:a16="http://schemas.microsoft.com/office/drawing/2014/main" id="{37DD8D58-6C54-4DFB-B067-8D0AD8BFB8BC}"/>
            </a:ext>
          </a:extLst>
        </xdr:cNvPr>
        <xdr:cNvSpPr txBox="1"/>
      </xdr:nvSpPr>
      <xdr:spPr>
        <a:xfrm>
          <a:off x="1604899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113665</xdr:rowOff>
    </xdr:to>
    <xdr:sp macro="" textlink="">
      <xdr:nvSpPr>
        <xdr:cNvPr id="685" name="【保健センター・保健所】&#10;一人当たり面積グラフ枠">
          <a:extLst>
            <a:ext uri="{FF2B5EF4-FFF2-40B4-BE49-F238E27FC236}">
              <a16:creationId xmlns:a16="http://schemas.microsoft.com/office/drawing/2014/main" id="{AFE13DBE-01AE-4909-8991-0883D1BA2F98}"/>
            </a:ext>
          </a:extLst>
        </xdr:cNvPr>
        <xdr:cNvSpPr/>
      </xdr:nvSpPr>
      <xdr:spPr>
        <a:xfrm>
          <a:off x="164592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147955</xdr:rowOff>
    </xdr:to>
    <xdr:cxnSp macro="">
      <xdr:nvCxnSpPr>
        <xdr:cNvPr id="686" name="直線コネクタ 685">
          <a:extLst>
            <a:ext uri="{FF2B5EF4-FFF2-40B4-BE49-F238E27FC236}">
              <a16:creationId xmlns:a16="http://schemas.microsoft.com/office/drawing/2014/main" id="{D3521943-5676-4F09-81AA-E82169DB492C}"/>
            </a:ext>
          </a:extLst>
        </xdr:cNvPr>
        <xdr:cNvCxnSpPr/>
      </xdr:nvCxnSpPr>
      <xdr:spPr>
        <a:xfrm flipV="1">
          <a:off x="19951065" y="9268460"/>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8630" cy="257175"/>
    <xdr:sp macro="" textlink="">
      <xdr:nvSpPr>
        <xdr:cNvPr id="687" name="【保健センター・保健所】&#10;一人当たり面積最小値テキスト">
          <a:extLst>
            <a:ext uri="{FF2B5EF4-FFF2-40B4-BE49-F238E27FC236}">
              <a16:creationId xmlns:a16="http://schemas.microsoft.com/office/drawing/2014/main" id="{A45D3B6B-60C7-4058-8A95-763A491EB3A9}"/>
            </a:ext>
          </a:extLst>
        </xdr:cNvPr>
        <xdr:cNvSpPr txBox="1"/>
      </xdr:nvSpPr>
      <xdr:spPr>
        <a:xfrm>
          <a:off x="19989800" y="1055370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147955</xdr:rowOff>
    </xdr:from>
    <xdr:to>
      <xdr:col>116</xdr:col>
      <xdr:colOff>152400</xdr:colOff>
      <xdr:row>63</xdr:row>
      <xdr:rowOff>147955</xdr:rowOff>
    </xdr:to>
    <xdr:cxnSp macro="">
      <xdr:nvCxnSpPr>
        <xdr:cNvPr id="688" name="直線コネクタ 687">
          <a:extLst>
            <a:ext uri="{FF2B5EF4-FFF2-40B4-BE49-F238E27FC236}">
              <a16:creationId xmlns:a16="http://schemas.microsoft.com/office/drawing/2014/main" id="{76A43EE4-B6D6-4DC1-8D5C-3B437597487F}"/>
            </a:ext>
          </a:extLst>
        </xdr:cNvPr>
        <xdr:cNvCxnSpPr/>
      </xdr:nvCxnSpPr>
      <xdr:spPr>
        <a:xfrm>
          <a:off x="19881850" y="10549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468630" cy="258445"/>
    <xdr:sp macro="" textlink="">
      <xdr:nvSpPr>
        <xdr:cNvPr id="689" name="【保健センター・保健所】&#10;一人当たり面積最大値テキスト">
          <a:extLst>
            <a:ext uri="{FF2B5EF4-FFF2-40B4-BE49-F238E27FC236}">
              <a16:creationId xmlns:a16="http://schemas.microsoft.com/office/drawing/2014/main" id="{FEBF2CFA-6E5E-4631-A7B1-01C57AD5B7A4}"/>
            </a:ext>
          </a:extLst>
        </xdr:cNvPr>
        <xdr:cNvSpPr txBox="1"/>
      </xdr:nvSpPr>
      <xdr:spPr>
        <a:xfrm>
          <a:off x="19989800" y="90563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EB95D8F0-B76D-41A6-BE84-FF22E9BE26ED}"/>
            </a:ext>
          </a:extLst>
        </xdr:cNvPr>
        <xdr:cNvCxnSpPr/>
      </xdr:nvCxnSpPr>
      <xdr:spPr>
        <a:xfrm>
          <a:off x="19881850" y="926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97155</xdr:rowOff>
    </xdr:from>
    <xdr:ext cx="468630" cy="255270"/>
    <xdr:sp macro="" textlink="">
      <xdr:nvSpPr>
        <xdr:cNvPr id="691" name="【保健センター・保健所】&#10;一人当たり面積平均値テキスト">
          <a:extLst>
            <a:ext uri="{FF2B5EF4-FFF2-40B4-BE49-F238E27FC236}">
              <a16:creationId xmlns:a16="http://schemas.microsoft.com/office/drawing/2014/main" id="{4042C871-5E9C-417F-BE3C-84D33D95F307}"/>
            </a:ext>
          </a:extLst>
        </xdr:cNvPr>
        <xdr:cNvSpPr txBox="1"/>
      </xdr:nvSpPr>
      <xdr:spPr>
        <a:xfrm>
          <a:off x="19989800" y="1000315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74295</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2D8417F5-B6D6-48EA-B939-B24BC5A8D1A9}"/>
            </a:ext>
          </a:extLst>
        </xdr:cNvPr>
        <xdr:cNvSpPr/>
      </xdr:nvSpPr>
      <xdr:spPr>
        <a:xfrm>
          <a:off x="19900900" y="101453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74295</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C996340-510E-43E6-AB46-0658C7BD3B09}"/>
            </a:ext>
          </a:extLst>
        </xdr:cNvPr>
        <xdr:cNvSpPr/>
      </xdr:nvSpPr>
      <xdr:spPr>
        <a:xfrm>
          <a:off x="19157950" y="1014539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47625</xdr:rowOff>
    </xdr:from>
    <xdr:to>
      <xdr:col>107</xdr:col>
      <xdr:colOff>101600</xdr:colOff>
      <xdr:row>62</xdr:row>
      <xdr:rowOff>149860</xdr:rowOff>
    </xdr:to>
    <xdr:sp macro="" textlink="">
      <xdr:nvSpPr>
        <xdr:cNvPr id="694" name="フローチャート: 判断 693">
          <a:extLst>
            <a:ext uri="{FF2B5EF4-FFF2-40B4-BE49-F238E27FC236}">
              <a16:creationId xmlns:a16="http://schemas.microsoft.com/office/drawing/2014/main" id="{80E9A75B-A7FF-439A-AEE3-CE3A98B940C2}"/>
            </a:ext>
          </a:extLst>
        </xdr:cNvPr>
        <xdr:cNvSpPr/>
      </xdr:nvSpPr>
      <xdr:spPr>
        <a:xfrm>
          <a:off x="18345150" y="10283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47625</xdr:rowOff>
    </xdr:from>
    <xdr:to>
      <xdr:col>102</xdr:col>
      <xdr:colOff>165100</xdr:colOff>
      <xdr:row>62</xdr:row>
      <xdr:rowOff>149860</xdr:rowOff>
    </xdr:to>
    <xdr:sp macro="" textlink="">
      <xdr:nvSpPr>
        <xdr:cNvPr id="695" name="フローチャート: 判断 694">
          <a:extLst>
            <a:ext uri="{FF2B5EF4-FFF2-40B4-BE49-F238E27FC236}">
              <a16:creationId xmlns:a16="http://schemas.microsoft.com/office/drawing/2014/main" id="{2EF48869-4861-4A46-A726-3EAD18CCCEC1}"/>
            </a:ext>
          </a:extLst>
        </xdr:cNvPr>
        <xdr:cNvSpPr/>
      </xdr:nvSpPr>
      <xdr:spPr>
        <a:xfrm>
          <a:off x="17551400" y="10283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47625</xdr:rowOff>
    </xdr:from>
    <xdr:to>
      <xdr:col>98</xdr:col>
      <xdr:colOff>38100</xdr:colOff>
      <xdr:row>62</xdr:row>
      <xdr:rowOff>149860</xdr:rowOff>
    </xdr:to>
    <xdr:sp macro="" textlink="">
      <xdr:nvSpPr>
        <xdr:cNvPr id="696" name="フローチャート: 判断 695">
          <a:extLst>
            <a:ext uri="{FF2B5EF4-FFF2-40B4-BE49-F238E27FC236}">
              <a16:creationId xmlns:a16="http://schemas.microsoft.com/office/drawing/2014/main" id="{FDCEB454-868A-409B-A2B0-C823268AF6DD}"/>
            </a:ext>
          </a:extLst>
        </xdr:cNvPr>
        <xdr:cNvSpPr/>
      </xdr:nvSpPr>
      <xdr:spPr>
        <a:xfrm>
          <a:off x="16757650" y="102838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5905"/>
    <xdr:sp macro="" textlink="">
      <xdr:nvSpPr>
        <xdr:cNvPr id="697" name="テキスト ボックス 696">
          <a:extLst>
            <a:ext uri="{FF2B5EF4-FFF2-40B4-BE49-F238E27FC236}">
              <a16:creationId xmlns:a16="http://schemas.microsoft.com/office/drawing/2014/main" id="{BBE997EE-4CC4-483F-A800-14AAE7EE2DFA}"/>
            </a:ext>
          </a:extLst>
        </xdr:cNvPr>
        <xdr:cNvSpPr txBox="1"/>
      </xdr:nvSpPr>
      <xdr:spPr>
        <a:xfrm>
          <a:off x="197802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111125</xdr:rowOff>
    </xdr:from>
    <xdr:ext cx="762000" cy="255905"/>
    <xdr:sp macro="" textlink="">
      <xdr:nvSpPr>
        <xdr:cNvPr id="698" name="テキスト ボックス 697">
          <a:extLst>
            <a:ext uri="{FF2B5EF4-FFF2-40B4-BE49-F238E27FC236}">
              <a16:creationId xmlns:a16="http://schemas.microsoft.com/office/drawing/2014/main" id="{7C50BD64-DAC5-4453-90FF-02D01C5F3B99}"/>
            </a:ext>
          </a:extLst>
        </xdr:cNvPr>
        <xdr:cNvSpPr txBox="1"/>
      </xdr:nvSpPr>
      <xdr:spPr>
        <a:xfrm>
          <a:off x="19027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2000" cy="255905"/>
    <xdr:sp macro="" textlink="">
      <xdr:nvSpPr>
        <xdr:cNvPr id="699" name="テキスト ボックス 698">
          <a:extLst>
            <a:ext uri="{FF2B5EF4-FFF2-40B4-BE49-F238E27FC236}">
              <a16:creationId xmlns:a16="http://schemas.microsoft.com/office/drawing/2014/main" id="{8C6AE1C5-075C-4910-8A6D-84CD194091FD}"/>
            </a:ext>
          </a:extLst>
        </xdr:cNvPr>
        <xdr:cNvSpPr txBox="1"/>
      </xdr:nvSpPr>
      <xdr:spPr>
        <a:xfrm>
          <a:off x="18224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5905"/>
    <xdr:sp macro="" textlink="">
      <xdr:nvSpPr>
        <xdr:cNvPr id="700" name="テキスト ボックス 699">
          <a:extLst>
            <a:ext uri="{FF2B5EF4-FFF2-40B4-BE49-F238E27FC236}">
              <a16:creationId xmlns:a16="http://schemas.microsoft.com/office/drawing/2014/main" id="{FC5BCD13-3F16-4643-868B-9ABBE89BF65B}"/>
            </a:ext>
          </a:extLst>
        </xdr:cNvPr>
        <xdr:cNvSpPr txBox="1"/>
      </xdr:nvSpPr>
      <xdr:spPr>
        <a:xfrm>
          <a:off x="174307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111125</xdr:rowOff>
    </xdr:from>
    <xdr:ext cx="762000" cy="255905"/>
    <xdr:sp macro="" textlink="">
      <xdr:nvSpPr>
        <xdr:cNvPr id="701" name="テキスト ボックス 700">
          <a:extLst>
            <a:ext uri="{FF2B5EF4-FFF2-40B4-BE49-F238E27FC236}">
              <a16:creationId xmlns:a16="http://schemas.microsoft.com/office/drawing/2014/main" id="{309AF515-0551-4D47-AFDD-90E91FC346DD}"/>
            </a:ext>
          </a:extLst>
        </xdr:cNvPr>
        <xdr:cNvSpPr txBox="1"/>
      </xdr:nvSpPr>
      <xdr:spPr>
        <a:xfrm>
          <a:off x="166274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146685</xdr:rowOff>
    </xdr:from>
    <xdr:to>
      <xdr:col>116</xdr:col>
      <xdr:colOff>114300</xdr:colOff>
      <xdr:row>63</xdr:row>
      <xdr:rowOff>76835</xdr:rowOff>
    </xdr:to>
    <xdr:sp macro="" textlink="">
      <xdr:nvSpPr>
        <xdr:cNvPr id="702" name="楕円 701">
          <a:extLst>
            <a:ext uri="{FF2B5EF4-FFF2-40B4-BE49-F238E27FC236}">
              <a16:creationId xmlns:a16="http://schemas.microsoft.com/office/drawing/2014/main" id="{0EB0D2FE-7D07-4993-BF43-47DE25A639D6}"/>
            </a:ext>
          </a:extLst>
        </xdr:cNvPr>
        <xdr:cNvSpPr/>
      </xdr:nvSpPr>
      <xdr:spPr>
        <a:xfrm>
          <a:off x="19900900" y="10382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62230</xdr:rowOff>
    </xdr:from>
    <xdr:ext cx="468630" cy="257810"/>
    <xdr:sp macro="" textlink="">
      <xdr:nvSpPr>
        <xdr:cNvPr id="703" name="【保健センター・保健所】&#10;一人当たり面積該当値テキスト">
          <a:extLst>
            <a:ext uri="{FF2B5EF4-FFF2-40B4-BE49-F238E27FC236}">
              <a16:creationId xmlns:a16="http://schemas.microsoft.com/office/drawing/2014/main" id="{3B9F59FC-71A0-4847-AC29-173D8170C976}"/>
            </a:ext>
          </a:extLst>
        </xdr:cNvPr>
        <xdr:cNvSpPr txBox="1"/>
      </xdr:nvSpPr>
      <xdr:spPr>
        <a:xfrm>
          <a:off x="19989800" y="10298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146685</xdr:rowOff>
    </xdr:from>
    <xdr:to>
      <xdr:col>112</xdr:col>
      <xdr:colOff>38100</xdr:colOff>
      <xdr:row>63</xdr:row>
      <xdr:rowOff>76835</xdr:rowOff>
    </xdr:to>
    <xdr:sp macro="" textlink="">
      <xdr:nvSpPr>
        <xdr:cNvPr id="704" name="楕円 703">
          <a:extLst>
            <a:ext uri="{FF2B5EF4-FFF2-40B4-BE49-F238E27FC236}">
              <a16:creationId xmlns:a16="http://schemas.microsoft.com/office/drawing/2014/main" id="{7FEEBD03-2E17-4E2E-A7E7-0450889B6C44}"/>
            </a:ext>
          </a:extLst>
        </xdr:cNvPr>
        <xdr:cNvSpPr/>
      </xdr:nvSpPr>
      <xdr:spPr>
        <a:xfrm>
          <a:off x="19157950" y="10382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26670</xdr:rowOff>
    </xdr:from>
    <xdr:to>
      <xdr:col>116</xdr:col>
      <xdr:colOff>63500</xdr:colOff>
      <xdr:row>63</xdr:row>
      <xdr:rowOff>26670</xdr:rowOff>
    </xdr:to>
    <xdr:cxnSp macro="">
      <xdr:nvCxnSpPr>
        <xdr:cNvPr id="705" name="直線コネクタ 704">
          <a:extLst>
            <a:ext uri="{FF2B5EF4-FFF2-40B4-BE49-F238E27FC236}">
              <a16:creationId xmlns:a16="http://schemas.microsoft.com/office/drawing/2014/main" id="{5A7F2435-4ECE-417C-A5F3-B9252E8997F4}"/>
            </a:ext>
          </a:extLst>
        </xdr:cNvPr>
        <xdr:cNvCxnSpPr/>
      </xdr:nvCxnSpPr>
      <xdr:spPr>
        <a:xfrm>
          <a:off x="19199225" y="1042797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154305</xdr:rowOff>
    </xdr:from>
    <xdr:to>
      <xdr:col>107</xdr:col>
      <xdr:colOff>101600</xdr:colOff>
      <xdr:row>63</xdr:row>
      <xdr:rowOff>85090</xdr:rowOff>
    </xdr:to>
    <xdr:sp macro="" textlink="">
      <xdr:nvSpPr>
        <xdr:cNvPr id="706" name="楕円 705">
          <a:extLst>
            <a:ext uri="{FF2B5EF4-FFF2-40B4-BE49-F238E27FC236}">
              <a16:creationId xmlns:a16="http://schemas.microsoft.com/office/drawing/2014/main" id="{4C2BBFE5-0E51-4F54-9AD1-F58E1355D312}"/>
            </a:ext>
          </a:extLst>
        </xdr:cNvPr>
        <xdr:cNvSpPr/>
      </xdr:nvSpPr>
      <xdr:spPr>
        <a:xfrm>
          <a:off x="18345150" y="103905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174625</xdr:colOff>
      <xdr:row>63</xdr:row>
      <xdr:rowOff>33655</xdr:rowOff>
    </xdr:to>
    <xdr:cxnSp macro="">
      <xdr:nvCxnSpPr>
        <xdr:cNvPr id="707" name="直線コネクタ 706">
          <a:extLst>
            <a:ext uri="{FF2B5EF4-FFF2-40B4-BE49-F238E27FC236}">
              <a16:creationId xmlns:a16="http://schemas.microsoft.com/office/drawing/2014/main" id="{6FA29CF6-3B9E-4648-BD2A-70F95582D883}"/>
            </a:ext>
          </a:extLst>
        </xdr:cNvPr>
        <xdr:cNvCxnSpPr/>
      </xdr:nvCxnSpPr>
      <xdr:spPr>
        <a:xfrm flipV="1">
          <a:off x="18395950" y="10427970"/>
          <a:ext cx="8032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154305</xdr:rowOff>
    </xdr:from>
    <xdr:to>
      <xdr:col>102</xdr:col>
      <xdr:colOff>165100</xdr:colOff>
      <xdr:row>63</xdr:row>
      <xdr:rowOff>85090</xdr:rowOff>
    </xdr:to>
    <xdr:sp macro="" textlink="">
      <xdr:nvSpPr>
        <xdr:cNvPr id="708" name="楕円 707">
          <a:extLst>
            <a:ext uri="{FF2B5EF4-FFF2-40B4-BE49-F238E27FC236}">
              <a16:creationId xmlns:a16="http://schemas.microsoft.com/office/drawing/2014/main" id="{834BAF31-C614-4513-BCA2-2859C3A56D4D}"/>
            </a:ext>
          </a:extLst>
        </xdr:cNvPr>
        <xdr:cNvSpPr/>
      </xdr:nvSpPr>
      <xdr:spPr>
        <a:xfrm>
          <a:off x="17551400" y="103905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33655</xdr:rowOff>
    </xdr:from>
    <xdr:to>
      <xdr:col>107</xdr:col>
      <xdr:colOff>50800</xdr:colOff>
      <xdr:row>63</xdr:row>
      <xdr:rowOff>33655</xdr:rowOff>
    </xdr:to>
    <xdr:cxnSp macro="">
      <xdr:nvCxnSpPr>
        <xdr:cNvPr id="709" name="直線コネクタ 708">
          <a:extLst>
            <a:ext uri="{FF2B5EF4-FFF2-40B4-BE49-F238E27FC236}">
              <a16:creationId xmlns:a16="http://schemas.microsoft.com/office/drawing/2014/main" id="{C0354AC9-4700-4FD1-9E45-48E50D954A04}"/>
            </a:ext>
          </a:extLst>
        </xdr:cNvPr>
        <xdr:cNvCxnSpPr/>
      </xdr:nvCxnSpPr>
      <xdr:spPr>
        <a:xfrm>
          <a:off x="17602200" y="104349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楕円 709">
          <a:extLst>
            <a:ext uri="{FF2B5EF4-FFF2-40B4-BE49-F238E27FC236}">
              <a16:creationId xmlns:a16="http://schemas.microsoft.com/office/drawing/2014/main" id="{01804554-8D50-41EB-9D7E-9DA6BE144FF8}"/>
            </a:ext>
          </a:extLst>
        </xdr:cNvPr>
        <xdr:cNvSpPr/>
      </xdr:nvSpPr>
      <xdr:spPr>
        <a:xfrm>
          <a:off x="16757650" y="10398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33655</xdr:rowOff>
    </xdr:from>
    <xdr:to>
      <xdr:col>102</xdr:col>
      <xdr:colOff>114300</xdr:colOff>
      <xdr:row>63</xdr:row>
      <xdr:rowOff>41275</xdr:rowOff>
    </xdr:to>
    <xdr:cxnSp macro="">
      <xdr:nvCxnSpPr>
        <xdr:cNvPr id="711" name="直線コネクタ 710">
          <a:extLst>
            <a:ext uri="{FF2B5EF4-FFF2-40B4-BE49-F238E27FC236}">
              <a16:creationId xmlns:a16="http://schemas.microsoft.com/office/drawing/2014/main" id="{9CD1655C-A491-4CC0-BD58-C659C49CAC9A}"/>
            </a:ext>
          </a:extLst>
        </xdr:cNvPr>
        <xdr:cNvCxnSpPr/>
      </xdr:nvCxnSpPr>
      <xdr:spPr>
        <a:xfrm flipV="1">
          <a:off x="16798925" y="10434955"/>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21590</xdr:rowOff>
    </xdr:from>
    <xdr:ext cx="469900" cy="257175"/>
    <xdr:sp macro="" textlink="">
      <xdr:nvSpPr>
        <xdr:cNvPr id="712" name="n_1aveValue【保健センター・保健所】&#10;一人当たり面積">
          <a:extLst>
            <a:ext uri="{FF2B5EF4-FFF2-40B4-BE49-F238E27FC236}">
              <a16:creationId xmlns:a16="http://schemas.microsoft.com/office/drawing/2014/main" id="{4BDFF994-0596-4648-A5F5-1DE03D336EA5}"/>
            </a:ext>
          </a:extLst>
        </xdr:cNvPr>
        <xdr:cNvSpPr txBox="1"/>
      </xdr:nvSpPr>
      <xdr:spPr>
        <a:xfrm>
          <a:off x="18980150" y="9927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165100</xdr:rowOff>
    </xdr:from>
    <xdr:ext cx="466090" cy="255905"/>
    <xdr:sp macro="" textlink="">
      <xdr:nvSpPr>
        <xdr:cNvPr id="713" name="n_2aveValue【保健センター・保健所】&#10;一人当たり面積">
          <a:extLst>
            <a:ext uri="{FF2B5EF4-FFF2-40B4-BE49-F238E27FC236}">
              <a16:creationId xmlns:a16="http://schemas.microsoft.com/office/drawing/2014/main" id="{7561E93A-5847-4AC9-AD6D-28D3A1DFB92A}"/>
            </a:ext>
          </a:extLst>
        </xdr:cNvPr>
        <xdr:cNvSpPr txBox="1"/>
      </xdr:nvSpPr>
      <xdr:spPr>
        <a:xfrm>
          <a:off x="1818005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165100</xdr:rowOff>
    </xdr:from>
    <xdr:ext cx="466090" cy="255905"/>
    <xdr:sp macro="" textlink="">
      <xdr:nvSpPr>
        <xdr:cNvPr id="714" name="n_3aveValue【保健センター・保健所】&#10;一人当たり面積">
          <a:extLst>
            <a:ext uri="{FF2B5EF4-FFF2-40B4-BE49-F238E27FC236}">
              <a16:creationId xmlns:a16="http://schemas.microsoft.com/office/drawing/2014/main" id="{2604C375-2342-4F22-B3A4-6747E04071E3}"/>
            </a:ext>
          </a:extLst>
        </xdr:cNvPr>
        <xdr:cNvSpPr txBox="1"/>
      </xdr:nvSpPr>
      <xdr:spPr>
        <a:xfrm>
          <a:off x="1738630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165100</xdr:rowOff>
    </xdr:from>
    <xdr:ext cx="466090" cy="255905"/>
    <xdr:sp macro="" textlink="">
      <xdr:nvSpPr>
        <xdr:cNvPr id="715" name="n_4aveValue【保健センター・保健所】&#10;一人当たり面積">
          <a:extLst>
            <a:ext uri="{FF2B5EF4-FFF2-40B4-BE49-F238E27FC236}">
              <a16:creationId xmlns:a16="http://schemas.microsoft.com/office/drawing/2014/main" id="{39DB3364-54C9-441C-A5EB-99C549EFD78A}"/>
            </a:ext>
          </a:extLst>
        </xdr:cNvPr>
        <xdr:cNvSpPr txBox="1"/>
      </xdr:nvSpPr>
      <xdr:spPr>
        <a:xfrm>
          <a:off x="1659255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67945</xdr:rowOff>
    </xdr:from>
    <xdr:ext cx="469900" cy="258445"/>
    <xdr:sp macro="" textlink="">
      <xdr:nvSpPr>
        <xdr:cNvPr id="716" name="n_1mainValue【保健センター・保健所】&#10;一人当たり面積">
          <a:extLst>
            <a:ext uri="{FF2B5EF4-FFF2-40B4-BE49-F238E27FC236}">
              <a16:creationId xmlns:a16="http://schemas.microsoft.com/office/drawing/2014/main" id="{98D79A81-F94A-4D68-BE36-02279B1757FD}"/>
            </a:ext>
          </a:extLst>
        </xdr:cNvPr>
        <xdr:cNvSpPr txBox="1"/>
      </xdr:nvSpPr>
      <xdr:spPr>
        <a:xfrm>
          <a:off x="18980150" y="1046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75565</xdr:rowOff>
    </xdr:from>
    <xdr:ext cx="466090" cy="255905"/>
    <xdr:sp macro="" textlink="">
      <xdr:nvSpPr>
        <xdr:cNvPr id="717" name="n_2mainValue【保健センター・保健所】&#10;一人当たり面積">
          <a:extLst>
            <a:ext uri="{FF2B5EF4-FFF2-40B4-BE49-F238E27FC236}">
              <a16:creationId xmlns:a16="http://schemas.microsoft.com/office/drawing/2014/main" id="{30D6DEE6-9520-4D7B-A552-E5F2069C57D2}"/>
            </a:ext>
          </a:extLst>
        </xdr:cNvPr>
        <xdr:cNvSpPr txBox="1"/>
      </xdr:nvSpPr>
      <xdr:spPr>
        <a:xfrm>
          <a:off x="18180050" y="1047686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75565</xdr:rowOff>
    </xdr:from>
    <xdr:ext cx="466090" cy="255905"/>
    <xdr:sp macro="" textlink="">
      <xdr:nvSpPr>
        <xdr:cNvPr id="718" name="n_3mainValue【保健センター・保健所】&#10;一人当たり面積">
          <a:extLst>
            <a:ext uri="{FF2B5EF4-FFF2-40B4-BE49-F238E27FC236}">
              <a16:creationId xmlns:a16="http://schemas.microsoft.com/office/drawing/2014/main" id="{0A79E5E5-0E01-4796-BCF9-8CB4FFB45D4A}"/>
            </a:ext>
          </a:extLst>
        </xdr:cNvPr>
        <xdr:cNvSpPr txBox="1"/>
      </xdr:nvSpPr>
      <xdr:spPr>
        <a:xfrm>
          <a:off x="17386300" y="1047686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83820</xdr:rowOff>
    </xdr:from>
    <xdr:ext cx="466090" cy="257175"/>
    <xdr:sp macro="" textlink="">
      <xdr:nvSpPr>
        <xdr:cNvPr id="719" name="n_4mainValue【保健センター・保健所】&#10;一人当たり面積">
          <a:extLst>
            <a:ext uri="{FF2B5EF4-FFF2-40B4-BE49-F238E27FC236}">
              <a16:creationId xmlns:a16="http://schemas.microsoft.com/office/drawing/2014/main" id="{EAF778A8-6A2C-407C-AC25-C9CFA240E901}"/>
            </a:ext>
          </a:extLst>
        </xdr:cNvPr>
        <xdr:cNvSpPr txBox="1"/>
      </xdr:nvSpPr>
      <xdr:spPr>
        <a:xfrm>
          <a:off x="16592550" y="1048512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720" name="正方形/長方形 719">
          <a:extLst>
            <a:ext uri="{FF2B5EF4-FFF2-40B4-BE49-F238E27FC236}">
              <a16:creationId xmlns:a16="http://schemas.microsoft.com/office/drawing/2014/main" id="{C12B2A70-2D9A-4369-9E99-0F3DA9758B90}"/>
            </a:ext>
          </a:extLst>
        </xdr:cNvPr>
        <xdr:cNvSpPr/>
      </xdr:nvSpPr>
      <xdr:spPr>
        <a:xfrm>
          <a:off x="1120775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D0A4ACE-14C3-4A3E-9D51-64CC1023AA8C}"/>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55F9B3B-7F24-49AB-A6D9-02C4ABDEA169}"/>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9AA54E0-A579-49F0-8F1A-3697024B8702}"/>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071FA27-79B8-4BCB-BE95-763B676C8C79}"/>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0F24ED8-F5E4-4CC3-812C-3B90E2714788}"/>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5E81338-A1C4-433B-9CF6-7C04D722F9AA}"/>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29FE2ABA-9A6C-44B9-9048-0DFBD60AF92F}"/>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75565</xdr:rowOff>
    </xdr:from>
    <xdr:ext cx="295910" cy="222250"/>
    <xdr:sp macro="" textlink="">
      <xdr:nvSpPr>
        <xdr:cNvPr id="728" name="テキスト ボックス 727">
          <a:extLst>
            <a:ext uri="{FF2B5EF4-FFF2-40B4-BE49-F238E27FC236}">
              <a16:creationId xmlns:a16="http://schemas.microsoft.com/office/drawing/2014/main" id="{8242B9E8-01DD-4CFC-974E-DCA2FD90F7C0}"/>
            </a:ext>
          </a:extLst>
        </xdr:cNvPr>
        <xdr:cNvSpPr txBox="1"/>
      </xdr:nvSpPr>
      <xdr:spPr>
        <a:xfrm>
          <a:off x="111696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174625</xdr:colOff>
      <xdr:row>88</xdr:row>
      <xdr:rowOff>152400</xdr:rowOff>
    </xdr:to>
    <xdr:cxnSp macro="">
      <xdr:nvCxnSpPr>
        <xdr:cNvPr id="729" name="直線コネクタ 728">
          <a:extLst>
            <a:ext uri="{FF2B5EF4-FFF2-40B4-BE49-F238E27FC236}">
              <a16:creationId xmlns:a16="http://schemas.microsoft.com/office/drawing/2014/main" id="{9471F4AC-E219-4BB2-866E-BD6C5B29FCA6}"/>
            </a:ext>
          </a:extLst>
        </xdr:cNvPr>
        <xdr:cNvCxnSpPr/>
      </xdr:nvCxnSpPr>
      <xdr:spPr>
        <a:xfrm>
          <a:off x="11207750" y="14681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3550" cy="258445"/>
    <xdr:sp macro="" textlink="">
      <xdr:nvSpPr>
        <xdr:cNvPr id="730" name="テキスト ボックス 729">
          <a:extLst>
            <a:ext uri="{FF2B5EF4-FFF2-40B4-BE49-F238E27FC236}">
              <a16:creationId xmlns:a16="http://schemas.microsoft.com/office/drawing/2014/main" id="{B4788DF7-8E02-464D-9E5E-AFAB4224B81C}"/>
            </a:ext>
          </a:extLst>
        </xdr:cNvPr>
        <xdr:cNvSpPr txBox="1"/>
      </xdr:nvSpPr>
      <xdr:spPr>
        <a:xfrm>
          <a:off x="1079754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113665</xdr:rowOff>
    </xdr:from>
    <xdr:to>
      <xdr:col>89</xdr:col>
      <xdr:colOff>174625</xdr:colOff>
      <xdr:row>86</xdr:row>
      <xdr:rowOff>113665</xdr:rowOff>
    </xdr:to>
    <xdr:cxnSp macro="">
      <xdr:nvCxnSpPr>
        <xdr:cNvPr id="731" name="直線コネクタ 730">
          <a:extLst>
            <a:ext uri="{FF2B5EF4-FFF2-40B4-BE49-F238E27FC236}">
              <a16:creationId xmlns:a16="http://schemas.microsoft.com/office/drawing/2014/main" id="{11AFD0DF-EDBD-4EDC-8D77-5C404C7D5A8F}"/>
            </a:ext>
          </a:extLst>
        </xdr:cNvPr>
        <xdr:cNvCxnSpPr/>
      </xdr:nvCxnSpPr>
      <xdr:spPr>
        <a:xfrm>
          <a:off x="11207750" y="14312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142875</xdr:rowOff>
    </xdr:from>
    <xdr:ext cx="463550" cy="255905"/>
    <xdr:sp macro="" textlink="">
      <xdr:nvSpPr>
        <xdr:cNvPr id="732" name="テキスト ボックス 731">
          <a:extLst>
            <a:ext uri="{FF2B5EF4-FFF2-40B4-BE49-F238E27FC236}">
              <a16:creationId xmlns:a16="http://schemas.microsoft.com/office/drawing/2014/main" id="{EF9B2B8D-2581-4B70-AD3C-C1AAE493B469}"/>
            </a:ext>
          </a:extLst>
        </xdr:cNvPr>
        <xdr:cNvSpPr txBox="1"/>
      </xdr:nvSpPr>
      <xdr:spPr>
        <a:xfrm>
          <a:off x="1079754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75565</xdr:rowOff>
    </xdr:from>
    <xdr:to>
      <xdr:col>89</xdr:col>
      <xdr:colOff>174625</xdr:colOff>
      <xdr:row>84</xdr:row>
      <xdr:rowOff>75565</xdr:rowOff>
    </xdr:to>
    <xdr:cxnSp macro="">
      <xdr:nvCxnSpPr>
        <xdr:cNvPr id="733" name="直線コネクタ 732">
          <a:extLst>
            <a:ext uri="{FF2B5EF4-FFF2-40B4-BE49-F238E27FC236}">
              <a16:creationId xmlns:a16="http://schemas.microsoft.com/office/drawing/2014/main" id="{66327D0D-81CF-4843-AD7F-EC6827192967}"/>
            </a:ext>
          </a:extLst>
        </xdr:cNvPr>
        <xdr:cNvCxnSpPr/>
      </xdr:nvCxnSpPr>
      <xdr:spPr>
        <a:xfrm>
          <a:off x="11207750" y="13943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8445"/>
    <xdr:sp macro="" textlink="">
      <xdr:nvSpPr>
        <xdr:cNvPr id="734" name="テキスト ボックス 733">
          <a:extLst>
            <a:ext uri="{FF2B5EF4-FFF2-40B4-BE49-F238E27FC236}">
              <a16:creationId xmlns:a16="http://schemas.microsoft.com/office/drawing/2014/main" id="{4C5BFD32-B21D-48A1-9326-115194671B39}"/>
            </a:ext>
          </a:extLst>
        </xdr:cNvPr>
        <xdr:cNvSpPr txBox="1"/>
      </xdr:nvSpPr>
      <xdr:spPr>
        <a:xfrm>
          <a:off x="10842625" y="1380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174625</xdr:colOff>
      <xdr:row>82</xdr:row>
      <xdr:rowOff>38100</xdr:rowOff>
    </xdr:to>
    <xdr:cxnSp macro="">
      <xdr:nvCxnSpPr>
        <xdr:cNvPr id="735" name="直線コネクタ 734">
          <a:extLst>
            <a:ext uri="{FF2B5EF4-FFF2-40B4-BE49-F238E27FC236}">
              <a16:creationId xmlns:a16="http://schemas.microsoft.com/office/drawing/2014/main" id="{815E90F5-D51B-4278-9889-E0FC994049F6}"/>
            </a:ext>
          </a:extLst>
        </xdr:cNvPr>
        <xdr:cNvCxnSpPr/>
      </xdr:nvCxnSpPr>
      <xdr:spPr>
        <a:xfrm>
          <a:off x="11207750" y="13576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66675</xdr:rowOff>
    </xdr:from>
    <xdr:ext cx="403225" cy="258445"/>
    <xdr:sp macro="" textlink="">
      <xdr:nvSpPr>
        <xdr:cNvPr id="736" name="テキスト ボックス 735">
          <a:extLst>
            <a:ext uri="{FF2B5EF4-FFF2-40B4-BE49-F238E27FC236}">
              <a16:creationId xmlns:a16="http://schemas.microsoft.com/office/drawing/2014/main" id="{B66CAEE7-3E0C-4716-875A-DA4B10A93994}"/>
            </a:ext>
          </a:extLst>
        </xdr:cNvPr>
        <xdr:cNvSpPr txBox="1"/>
      </xdr:nvSpPr>
      <xdr:spPr>
        <a:xfrm>
          <a:off x="10842625" y="13439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737" name="直線コネクタ 736">
          <a:extLst>
            <a:ext uri="{FF2B5EF4-FFF2-40B4-BE49-F238E27FC236}">
              <a16:creationId xmlns:a16="http://schemas.microsoft.com/office/drawing/2014/main" id="{BF3C2ADF-CA8B-4F5C-8933-1AA39E6C75F3}"/>
            </a:ext>
          </a:extLst>
        </xdr:cNvPr>
        <xdr:cNvCxnSpPr/>
      </xdr:nvCxnSpPr>
      <xdr:spPr>
        <a:xfrm>
          <a:off x="11207750" y="13208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3225" cy="255270"/>
    <xdr:sp macro="" textlink="">
      <xdr:nvSpPr>
        <xdr:cNvPr id="738" name="テキスト ボックス 737">
          <a:extLst>
            <a:ext uri="{FF2B5EF4-FFF2-40B4-BE49-F238E27FC236}">
              <a16:creationId xmlns:a16="http://schemas.microsoft.com/office/drawing/2014/main" id="{08407028-FA9F-40FE-B3C2-EF48E21163D1}"/>
            </a:ext>
          </a:extLst>
        </xdr:cNvPr>
        <xdr:cNvSpPr txBox="1"/>
      </xdr:nvSpPr>
      <xdr:spPr>
        <a:xfrm>
          <a:off x="10842625" y="13071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132715</xdr:rowOff>
    </xdr:from>
    <xdr:to>
      <xdr:col>89</xdr:col>
      <xdr:colOff>174625</xdr:colOff>
      <xdr:row>77</xdr:row>
      <xdr:rowOff>132715</xdr:rowOff>
    </xdr:to>
    <xdr:cxnSp macro="">
      <xdr:nvCxnSpPr>
        <xdr:cNvPr id="739" name="直線コネクタ 738">
          <a:extLst>
            <a:ext uri="{FF2B5EF4-FFF2-40B4-BE49-F238E27FC236}">
              <a16:creationId xmlns:a16="http://schemas.microsoft.com/office/drawing/2014/main" id="{2852871C-B412-49B5-B378-E30C8F8E123C}"/>
            </a:ext>
          </a:extLst>
        </xdr:cNvPr>
        <xdr:cNvCxnSpPr/>
      </xdr:nvCxnSpPr>
      <xdr:spPr>
        <a:xfrm>
          <a:off x="11207750" y="12845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7810"/>
    <xdr:sp macro="" textlink="">
      <xdr:nvSpPr>
        <xdr:cNvPr id="740" name="テキスト ボックス 739">
          <a:extLst>
            <a:ext uri="{FF2B5EF4-FFF2-40B4-BE49-F238E27FC236}">
              <a16:creationId xmlns:a16="http://schemas.microsoft.com/office/drawing/2014/main" id="{16299B21-A46D-4586-BFD1-9CFA49FA461B}"/>
            </a:ext>
          </a:extLst>
        </xdr:cNvPr>
        <xdr:cNvSpPr txBox="1"/>
      </xdr:nvSpPr>
      <xdr:spPr>
        <a:xfrm>
          <a:off x="10842625" y="12710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174625</xdr:colOff>
      <xdr:row>75</xdr:row>
      <xdr:rowOff>95250</xdr:rowOff>
    </xdr:to>
    <xdr:cxnSp macro="">
      <xdr:nvCxnSpPr>
        <xdr:cNvPr id="741" name="直線コネクタ 740">
          <a:extLst>
            <a:ext uri="{FF2B5EF4-FFF2-40B4-BE49-F238E27FC236}">
              <a16:creationId xmlns:a16="http://schemas.microsoft.com/office/drawing/2014/main" id="{BF308657-A26F-467E-A610-F4D61A69355C}"/>
            </a:ext>
          </a:extLst>
        </xdr:cNvPr>
        <xdr:cNvCxnSpPr/>
      </xdr:nvCxnSpPr>
      <xdr:spPr>
        <a:xfrm>
          <a:off x="11207750" y="1247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7810"/>
    <xdr:sp macro="" textlink="">
      <xdr:nvSpPr>
        <xdr:cNvPr id="742" name="テキスト ボックス 741">
          <a:extLst>
            <a:ext uri="{FF2B5EF4-FFF2-40B4-BE49-F238E27FC236}">
              <a16:creationId xmlns:a16="http://schemas.microsoft.com/office/drawing/2014/main" id="{CC17EC3B-FD53-4244-AC62-5352F7AC57BA}"/>
            </a:ext>
          </a:extLst>
        </xdr:cNvPr>
        <xdr:cNvSpPr txBox="1"/>
      </xdr:nvSpPr>
      <xdr:spPr>
        <a:xfrm>
          <a:off x="10906760" y="12341860"/>
          <a:ext cx="336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844A26C2-3A9C-478A-B0AB-25342007B31D}"/>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29845</xdr:rowOff>
    </xdr:from>
    <xdr:to>
      <xdr:col>85</xdr:col>
      <xdr:colOff>126365</xdr:colOff>
      <xdr:row>85</xdr:row>
      <xdr:rowOff>41275</xdr:rowOff>
    </xdr:to>
    <xdr:cxnSp macro="">
      <xdr:nvCxnSpPr>
        <xdr:cNvPr id="744" name="直線コネクタ 743">
          <a:extLst>
            <a:ext uri="{FF2B5EF4-FFF2-40B4-BE49-F238E27FC236}">
              <a16:creationId xmlns:a16="http://schemas.microsoft.com/office/drawing/2014/main" id="{3448AAD6-720F-4C93-9268-2862C84397BF}"/>
            </a:ext>
          </a:extLst>
        </xdr:cNvPr>
        <xdr:cNvCxnSpPr/>
      </xdr:nvCxnSpPr>
      <xdr:spPr>
        <a:xfrm flipV="1">
          <a:off x="14699615" y="1274254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45085</xdr:rowOff>
    </xdr:from>
    <xdr:ext cx="403860" cy="258445"/>
    <xdr:sp macro="" textlink="">
      <xdr:nvSpPr>
        <xdr:cNvPr id="745" name="【消防施設】&#10;有形固定資産減価償却率最小値テキスト">
          <a:extLst>
            <a:ext uri="{FF2B5EF4-FFF2-40B4-BE49-F238E27FC236}">
              <a16:creationId xmlns:a16="http://schemas.microsoft.com/office/drawing/2014/main" id="{CF038E4A-2A5A-40E4-9DDC-1B0C3315E64A}"/>
            </a:ext>
          </a:extLst>
        </xdr:cNvPr>
        <xdr:cNvSpPr txBox="1"/>
      </xdr:nvSpPr>
      <xdr:spPr>
        <a:xfrm>
          <a:off x="14738350" y="140785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41275</xdr:rowOff>
    </xdr:from>
    <xdr:to>
      <xdr:col>86</xdr:col>
      <xdr:colOff>25400</xdr:colOff>
      <xdr:row>85</xdr:row>
      <xdr:rowOff>41275</xdr:rowOff>
    </xdr:to>
    <xdr:cxnSp macro="">
      <xdr:nvCxnSpPr>
        <xdr:cNvPr id="746" name="直線コネクタ 745">
          <a:extLst>
            <a:ext uri="{FF2B5EF4-FFF2-40B4-BE49-F238E27FC236}">
              <a16:creationId xmlns:a16="http://schemas.microsoft.com/office/drawing/2014/main" id="{CECA0D49-51E7-4E10-8752-EF955870F560}"/>
            </a:ext>
          </a:extLst>
        </xdr:cNvPr>
        <xdr:cNvCxnSpPr/>
      </xdr:nvCxnSpPr>
      <xdr:spPr>
        <a:xfrm>
          <a:off x="14611350" y="1407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147955</xdr:rowOff>
    </xdr:from>
    <xdr:ext cx="403860" cy="258445"/>
    <xdr:sp macro="" textlink="">
      <xdr:nvSpPr>
        <xdr:cNvPr id="747" name="【消防施設】&#10;有形固定資産減価償却率最大値テキスト">
          <a:extLst>
            <a:ext uri="{FF2B5EF4-FFF2-40B4-BE49-F238E27FC236}">
              <a16:creationId xmlns:a16="http://schemas.microsoft.com/office/drawing/2014/main" id="{927A5555-B1E5-4BF2-A3FE-8DEB32AFE52B}"/>
            </a:ext>
          </a:extLst>
        </xdr:cNvPr>
        <xdr:cNvSpPr txBox="1"/>
      </xdr:nvSpPr>
      <xdr:spPr>
        <a:xfrm>
          <a:off x="14738350" y="125304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29845</xdr:rowOff>
    </xdr:from>
    <xdr:to>
      <xdr:col>86</xdr:col>
      <xdr:colOff>25400</xdr:colOff>
      <xdr:row>77</xdr:row>
      <xdr:rowOff>29845</xdr:rowOff>
    </xdr:to>
    <xdr:cxnSp macro="">
      <xdr:nvCxnSpPr>
        <xdr:cNvPr id="748" name="直線コネクタ 747">
          <a:extLst>
            <a:ext uri="{FF2B5EF4-FFF2-40B4-BE49-F238E27FC236}">
              <a16:creationId xmlns:a16="http://schemas.microsoft.com/office/drawing/2014/main" id="{36C098E6-45CA-45A0-90A4-5667853D0E81}"/>
            </a:ext>
          </a:extLst>
        </xdr:cNvPr>
        <xdr:cNvCxnSpPr/>
      </xdr:nvCxnSpPr>
      <xdr:spPr>
        <a:xfrm>
          <a:off x="14611350" y="12742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50165</xdr:rowOff>
    </xdr:from>
    <xdr:ext cx="403860" cy="257175"/>
    <xdr:sp macro="" textlink="">
      <xdr:nvSpPr>
        <xdr:cNvPr id="749" name="【消防施設】&#10;有形固定資産減価償却率平均値テキスト">
          <a:extLst>
            <a:ext uri="{FF2B5EF4-FFF2-40B4-BE49-F238E27FC236}">
              <a16:creationId xmlns:a16="http://schemas.microsoft.com/office/drawing/2014/main" id="{4E2EE537-85D8-4F29-AD42-DE75A589D218}"/>
            </a:ext>
          </a:extLst>
        </xdr:cNvPr>
        <xdr:cNvSpPr txBox="1"/>
      </xdr:nvSpPr>
      <xdr:spPr>
        <a:xfrm>
          <a:off x="14738350" y="1342326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27305</xdr:rowOff>
    </xdr:from>
    <xdr:to>
      <xdr:col>85</xdr:col>
      <xdr:colOff>174625</xdr:colOff>
      <xdr:row>82</xdr:row>
      <xdr:rowOff>128905</xdr:rowOff>
    </xdr:to>
    <xdr:sp macro="" textlink="">
      <xdr:nvSpPr>
        <xdr:cNvPr id="750" name="フローチャート: 判断 749">
          <a:extLst>
            <a:ext uri="{FF2B5EF4-FFF2-40B4-BE49-F238E27FC236}">
              <a16:creationId xmlns:a16="http://schemas.microsoft.com/office/drawing/2014/main" id="{893512C0-F13D-477C-AE8B-5FC5114EF778}"/>
            </a:ext>
          </a:extLst>
        </xdr:cNvPr>
        <xdr:cNvSpPr/>
      </xdr:nvSpPr>
      <xdr:spPr>
        <a:xfrm>
          <a:off x="14649450" y="13565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xdr:rowOff>
    </xdr:from>
    <xdr:to>
      <xdr:col>81</xdr:col>
      <xdr:colOff>101600</xdr:colOff>
      <xdr:row>82</xdr:row>
      <xdr:rowOff>101600</xdr:rowOff>
    </xdr:to>
    <xdr:sp macro="" textlink="">
      <xdr:nvSpPr>
        <xdr:cNvPr id="751" name="フローチャート: 判断 750">
          <a:extLst>
            <a:ext uri="{FF2B5EF4-FFF2-40B4-BE49-F238E27FC236}">
              <a16:creationId xmlns:a16="http://schemas.microsoft.com/office/drawing/2014/main" id="{34CFCBFC-7929-4A1A-9F04-46409FEA6EAB}"/>
            </a:ext>
          </a:extLst>
        </xdr:cNvPr>
        <xdr:cNvSpPr/>
      </xdr:nvSpPr>
      <xdr:spPr>
        <a:xfrm>
          <a:off x="13887450" y="13538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2" name="フローチャート: 判断 751">
          <a:extLst>
            <a:ext uri="{FF2B5EF4-FFF2-40B4-BE49-F238E27FC236}">
              <a16:creationId xmlns:a16="http://schemas.microsoft.com/office/drawing/2014/main" id="{47C0C0A4-8C5F-4B66-BF42-24C46BC7D696}"/>
            </a:ext>
          </a:extLst>
        </xdr:cNvPr>
        <xdr:cNvSpPr/>
      </xdr:nvSpPr>
      <xdr:spPr>
        <a:xfrm>
          <a:off x="13093700" y="1349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53" name="フローチャート: 判断 752">
          <a:extLst>
            <a:ext uri="{FF2B5EF4-FFF2-40B4-BE49-F238E27FC236}">
              <a16:creationId xmlns:a16="http://schemas.microsoft.com/office/drawing/2014/main" id="{B99DE875-51B4-4DEE-9096-BED356C2E511}"/>
            </a:ext>
          </a:extLst>
        </xdr:cNvPr>
        <xdr:cNvSpPr/>
      </xdr:nvSpPr>
      <xdr:spPr>
        <a:xfrm>
          <a:off x="122999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80645</xdr:rowOff>
    </xdr:to>
    <xdr:sp macro="" textlink="">
      <xdr:nvSpPr>
        <xdr:cNvPr id="754" name="フローチャート: 判断 753">
          <a:extLst>
            <a:ext uri="{FF2B5EF4-FFF2-40B4-BE49-F238E27FC236}">
              <a16:creationId xmlns:a16="http://schemas.microsoft.com/office/drawing/2014/main" id="{975E9C18-63E0-4A50-9E0C-9F3B04530297}"/>
            </a:ext>
          </a:extLst>
        </xdr:cNvPr>
        <xdr:cNvSpPr/>
      </xdr:nvSpPr>
      <xdr:spPr>
        <a:xfrm>
          <a:off x="11487150" y="1352423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7175"/>
    <xdr:sp macro="" textlink="">
      <xdr:nvSpPr>
        <xdr:cNvPr id="755" name="テキスト ボックス 754">
          <a:extLst>
            <a:ext uri="{FF2B5EF4-FFF2-40B4-BE49-F238E27FC236}">
              <a16:creationId xmlns:a16="http://schemas.microsoft.com/office/drawing/2014/main" id="{04C4C40F-637D-4ED6-B053-57CFB8106F8C}"/>
            </a:ext>
          </a:extLst>
        </xdr:cNvPr>
        <xdr:cNvSpPr txBox="1"/>
      </xdr:nvSpPr>
      <xdr:spPr>
        <a:xfrm>
          <a:off x="1452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7175"/>
    <xdr:sp macro="" textlink="">
      <xdr:nvSpPr>
        <xdr:cNvPr id="756" name="テキスト ボックス 755">
          <a:extLst>
            <a:ext uri="{FF2B5EF4-FFF2-40B4-BE49-F238E27FC236}">
              <a16:creationId xmlns:a16="http://schemas.microsoft.com/office/drawing/2014/main" id="{C7673918-8E0D-42EB-B17B-800390DADDD5}"/>
            </a:ext>
          </a:extLst>
        </xdr:cNvPr>
        <xdr:cNvSpPr txBox="1"/>
      </xdr:nvSpPr>
      <xdr:spPr>
        <a:xfrm>
          <a:off x="13766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7175"/>
    <xdr:sp macro="" textlink="">
      <xdr:nvSpPr>
        <xdr:cNvPr id="757" name="テキスト ボックス 756">
          <a:extLst>
            <a:ext uri="{FF2B5EF4-FFF2-40B4-BE49-F238E27FC236}">
              <a16:creationId xmlns:a16="http://schemas.microsoft.com/office/drawing/2014/main" id="{B3883E79-CAB6-409D-AD63-D75FA1E5CD22}"/>
            </a:ext>
          </a:extLst>
        </xdr:cNvPr>
        <xdr:cNvSpPr txBox="1"/>
      </xdr:nvSpPr>
      <xdr:spPr>
        <a:xfrm>
          <a:off x="12973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149860</xdr:rowOff>
    </xdr:from>
    <xdr:ext cx="762000" cy="257175"/>
    <xdr:sp macro="" textlink="">
      <xdr:nvSpPr>
        <xdr:cNvPr id="758" name="テキスト ボックス 757">
          <a:extLst>
            <a:ext uri="{FF2B5EF4-FFF2-40B4-BE49-F238E27FC236}">
              <a16:creationId xmlns:a16="http://schemas.microsoft.com/office/drawing/2014/main" id="{75B088E0-98F7-4ED8-B91C-919540EC2A96}"/>
            </a:ext>
          </a:extLst>
        </xdr:cNvPr>
        <xdr:cNvSpPr txBox="1"/>
      </xdr:nvSpPr>
      <xdr:spPr>
        <a:xfrm>
          <a:off x="121697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7175"/>
    <xdr:sp macro="" textlink="">
      <xdr:nvSpPr>
        <xdr:cNvPr id="759" name="テキスト ボックス 758">
          <a:extLst>
            <a:ext uri="{FF2B5EF4-FFF2-40B4-BE49-F238E27FC236}">
              <a16:creationId xmlns:a16="http://schemas.microsoft.com/office/drawing/2014/main" id="{8D26B809-C41F-4FCC-932F-8AF829AB16E9}"/>
            </a:ext>
          </a:extLst>
        </xdr:cNvPr>
        <xdr:cNvSpPr txBox="1"/>
      </xdr:nvSpPr>
      <xdr:spPr>
        <a:xfrm>
          <a:off x="113665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81915</xdr:rowOff>
    </xdr:from>
    <xdr:to>
      <xdr:col>85</xdr:col>
      <xdr:colOff>174625</xdr:colOff>
      <xdr:row>83</xdr:row>
      <xdr:rowOff>12065</xdr:rowOff>
    </xdr:to>
    <xdr:sp macro="" textlink="">
      <xdr:nvSpPr>
        <xdr:cNvPr id="760" name="楕円 759">
          <a:extLst>
            <a:ext uri="{FF2B5EF4-FFF2-40B4-BE49-F238E27FC236}">
              <a16:creationId xmlns:a16="http://schemas.microsoft.com/office/drawing/2014/main" id="{374915A3-4D37-4B12-98FF-F82212796974}"/>
            </a:ext>
          </a:extLst>
        </xdr:cNvPr>
        <xdr:cNvSpPr/>
      </xdr:nvSpPr>
      <xdr:spPr>
        <a:xfrm>
          <a:off x="14649450" y="13620115"/>
          <a:ext cx="920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60960</xdr:rowOff>
    </xdr:from>
    <xdr:ext cx="403860" cy="257810"/>
    <xdr:sp macro="" textlink="">
      <xdr:nvSpPr>
        <xdr:cNvPr id="761" name="【消防施設】&#10;有形固定資産減価償却率該当値テキスト">
          <a:extLst>
            <a:ext uri="{FF2B5EF4-FFF2-40B4-BE49-F238E27FC236}">
              <a16:creationId xmlns:a16="http://schemas.microsoft.com/office/drawing/2014/main" id="{47956B29-B518-4D6C-A29E-30BB6CE9F7B7}"/>
            </a:ext>
          </a:extLst>
        </xdr:cNvPr>
        <xdr:cNvSpPr txBox="1"/>
      </xdr:nvSpPr>
      <xdr:spPr>
        <a:xfrm>
          <a:off x="14738350" y="13599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47625</xdr:rowOff>
    </xdr:from>
    <xdr:to>
      <xdr:col>81</xdr:col>
      <xdr:colOff>101600</xdr:colOff>
      <xdr:row>82</xdr:row>
      <xdr:rowOff>149860</xdr:rowOff>
    </xdr:to>
    <xdr:sp macro="" textlink="">
      <xdr:nvSpPr>
        <xdr:cNvPr id="762" name="楕円 761">
          <a:extLst>
            <a:ext uri="{FF2B5EF4-FFF2-40B4-BE49-F238E27FC236}">
              <a16:creationId xmlns:a16="http://schemas.microsoft.com/office/drawing/2014/main" id="{61F1FF79-8524-4DE3-AD1B-F2EC68FE2982}"/>
            </a:ext>
          </a:extLst>
        </xdr:cNvPr>
        <xdr:cNvSpPr/>
      </xdr:nvSpPr>
      <xdr:spPr>
        <a:xfrm>
          <a:off x="1388745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98425</xdr:rowOff>
    </xdr:from>
    <xdr:to>
      <xdr:col>85</xdr:col>
      <xdr:colOff>127000</xdr:colOff>
      <xdr:row>82</xdr:row>
      <xdr:rowOff>132715</xdr:rowOff>
    </xdr:to>
    <xdr:cxnSp macro="">
      <xdr:nvCxnSpPr>
        <xdr:cNvPr id="763" name="直線コネクタ 762">
          <a:extLst>
            <a:ext uri="{FF2B5EF4-FFF2-40B4-BE49-F238E27FC236}">
              <a16:creationId xmlns:a16="http://schemas.microsoft.com/office/drawing/2014/main" id="{F6425E96-DF84-40F1-A8AA-4ACD0079B3F9}"/>
            </a:ext>
          </a:extLst>
        </xdr:cNvPr>
        <xdr:cNvCxnSpPr/>
      </xdr:nvCxnSpPr>
      <xdr:spPr>
        <a:xfrm>
          <a:off x="13938250" y="136366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64" name="楕円 763">
          <a:extLst>
            <a:ext uri="{FF2B5EF4-FFF2-40B4-BE49-F238E27FC236}">
              <a16:creationId xmlns:a16="http://schemas.microsoft.com/office/drawing/2014/main" id="{EB50B696-0CDB-4AC7-9470-1499F97961E2}"/>
            </a:ext>
          </a:extLst>
        </xdr:cNvPr>
        <xdr:cNvSpPr/>
      </xdr:nvSpPr>
      <xdr:spPr>
        <a:xfrm>
          <a:off x="13093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98425</xdr:rowOff>
    </xdr:from>
    <xdr:to>
      <xdr:col>81</xdr:col>
      <xdr:colOff>50800</xdr:colOff>
      <xdr:row>83</xdr:row>
      <xdr:rowOff>75565</xdr:rowOff>
    </xdr:to>
    <xdr:cxnSp macro="">
      <xdr:nvCxnSpPr>
        <xdr:cNvPr id="765" name="直線コネクタ 764">
          <a:extLst>
            <a:ext uri="{FF2B5EF4-FFF2-40B4-BE49-F238E27FC236}">
              <a16:creationId xmlns:a16="http://schemas.microsoft.com/office/drawing/2014/main" id="{E28CE28F-356D-4142-A5C5-AE636278ECDB}"/>
            </a:ext>
          </a:extLst>
        </xdr:cNvPr>
        <xdr:cNvCxnSpPr/>
      </xdr:nvCxnSpPr>
      <xdr:spPr>
        <a:xfrm flipV="1">
          <a:off x="13144500" y="13636625"/>
          <a:ext cx="7937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137160</xdr:rowOff>
    </xdr:from>
    <xdr:to>
      <xdr:col>72</xdr:col>
      <xdr:colOff>38100</xdr:colOff>
      <xdr:row>83</xdr:row>
      <xdr:rowOff>67310</xdr:rowOff>
    </xdr:to>
    <xdr:sp macro="" textlink="">
      <xdr:nvSpPr>
        <xdr:cNvPr id="766" name="楕円 765">
          <a:extLst>
            <a:ext uri="{FF2B5EF4-FFF2-40B4-BE49-F238E27FC236}">
              <a16:creationId xmlns:a16="http://schemas.microsoft.com/office/drawing/2014/main" id="{D40C70FE-6DFD-46F5-A88C-53C0A4D59F05}"/>
            </a:ext>
          </a:extLst>
        </xdr:cNvPr>
        <xdr:cNvSpPr/>
      </xdr:nvSpPr>
      <xdr:spPr>
        <a:xfrm>
          <a:off x="12299950" y="1367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17780</xdr:rowOff>
    </xdr:from>
    <xdr:to>
      <xdr:col>76</xdr:col>
      <xdr:colOff>114300</xdr:colOff>
      <xdr:row>83</xdr:row>
      <xdr:rowOff>75565</xdr:rowOff>
    </xdr:to>
    <xdr:cxnSp macro="">
      <xdr:nvCxnSpPr>
        <xdr:cNvPr id="767" name="直線コネクタ 766">
          <a:extLst>
            <a:ext uri="{FF2B5EF4-FFF2-40B4-BE49-F238E27FC236}">
              <a16:creationId xmlns:a16="http://schemas.microsoft.com/office/drawing/2014/main" id="{2F7F0213-B7F6-4CC0-9169-EDC8EF02CD55}"/>
            </a:ext>
          </a:extLst>
        </xdr:cNvPr>
        <xdr:cNvCxnSpPr/>
      </xdr:nvCxnSpPr>
      <xdr:spPr>
        <a:xfrm>
          <a:off x="12341225" y="13721080"/>
          <a:ext cx="8032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40005</xdr:rowOff>
    </xdr:from>
    <xdr:to>
      <xdr:col>67</xdr:col>
      <xdr:colOff>101600</xdr:colOff>
      <xdr:row>81</xdr:row>
      <xdr:rowOff>142240</xdr:rowOff>
    </xdr:to>
    <xdr:sp macro="" textlink="">
      <xdr:nvSpPr>
        <xdr:cNvPr id="768" name="楕円 767">
          <a:extLst>
            <a:ext uri="{FF2B5EF4-FFF2-40B4-BE49-F238E27FC236}">
              <a16:creationId xmlns:a16="http://schemas.microsoft.com/office/drawing/2014/main" id="{40AEBBFE-EC12-4F3E-9531-D96CCC4A3A4A}"/>
            </a:ext>
          </a:extLst>
        </xdr:cNvPr>
        <xdr:cNvSpPr/>
      </xdr:nvSpPr>
      <xdr:spPr>
        <a:xfrm>
          <a:off x="11487150" y="1341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91440</xdr:rowOff>
    </xdr:from>
    <xdr:to>
      <xdr:col>71</xdr:col>
      <xdr:colOff>174625</xdr:colOff>
      <xdr:row>83</xdr:row>
      <xdr:rowOff>17780</xdr:rowOff>
    </xdr:to>
    <xdr:cxnSp macro="">
      <xdr:nvCxnSpPr>
        <xdr:cNvPr id="769" name="直線コネクタ 768">
          <a:extLst>
            <a:ext uri="{FF2B5EF4-FFF2-40B4-BE49-F238E27FC236}">
              <a16:creationId xmlns:a16="http://schemas.microsoft.com/office/drawing/2014/main" id="{FEE1BB88-B7B7-448D-91A4-1FE47EC822A2}"/>
            </a:ext>
          </a:extLst>
        </xdr:cNvPr>
        <xdr:cNvCxnSpPr/>
      </xdr:nvCxnSpPr>
      <xdr:spPr>
        <a:xfrm>
          <a:off x="11537950" y="13464540"/>
          <a:ext cx="803275"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118745</xdr:rowOff>
    </xdr:from>
    <xdr:ext cx="405130" cy="257175"/>
    <xdr:sp macro="" textlink="">
      <xdr:nvSpPr>
        <xdr:cNvPr id="770" name="n_1aveValue【消防施設】&#10;有形固定資産減価償却率">
          <a:extLst>
            <a:ext uri="{FF2B5EF4-FFF2-40B4-BE49-F238E27FC236}">
              <a16:creationId xmlns:a16="http://schemas.microsoft.com/office/drawing/2014/main" id="{9D6CBF31-EB5B-41A6-98AD-749193C2DC5C}"/>
            </a:ext>
          </a:extLst>
        </xdr:cNvPr>
        <xdr:cNvSpPr txBox="1"/>
      </xdr:nvSpPr>
      <xdr:spPr>
        <a:xfrm>
          <a:off x="13742035" y="13326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68580</xdr:rowOff>
    </xdr:from>
    <xdr:ext cx="402590" cy="258445"/>
    <xdr:sp macro="" textlink="">
      <xdr:nvSpPr>
        <xdr:cNvPr id="771" name="n_2aveValue【消防施設】&#10;有形固定資産減価償却率">
          <a:extLst>
            <a:ext uri="{FF2B5EF4-FFF2-40B4-BE49-F238E27FC236}">
              <a16:creationId xmlns:a16="http://schemas.microsoft.com/office/drawing/2014/main" id="{81E1B53F-3E66-45C3-B228-405D91FBEE15}"/>
            </a:ext>
          </a:extLst>
        </xdr:cNvPr>
        <xdr:cNvSpPr txBox="1"/>
      </xdr:nvSpPr>
      <xdr:spPr>
        <a:xfrm>
          <a:off x="12960985" y="13276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107315</xdr:rowOff>
    </xdr:from>
    <xdr:ext cx="402590" cy="258445"/>
    <xdr:sp macro="" textlink="">
      <xdr:nvSpPr>
        <xdr:cNvPr id="772" name="n_3aveValue【消防施設】&#10;有形固定資産減価償却率">
          <a:extLst>
            <a:ext uri="{FF2B5EF4-FFF2-40B4-BE49-F238E27FC236}">
              <a16:creationId xmlns:a16="http://schemas.microsoft.com/office/drawing/2014/main" id="{D27D3127-BB44-496C-83FA-97A8F94DD610}"/>
            </a:ext>
          </a:extLst>
        </xdr:cNvPr>
        <xdr:cNvSpPr txBox="1"/>
      </xdr:nvSpPr>
      <xdr:spPr>
        <a:xfrm>
          <a:off x="12167235" y="133153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72390</xdr:rowOff>
    </xdr:from>
    <xdr:ext cx="402590" cy="258445"/>
    <xdr:sp macro="" textlink="">
      <xdr:nvSpPr>
        <xdr:cNvPr id="773" name="n_4aveValue【消防施設】&#10;有形固定資産減価償却率">
          <a:extLst>
            <a:ext uri="{FF2B5EF4-FFF2-40B4-BE49-F238E27FC236}">
              <a16:creationId xmlns:a16="http://schemas.microsoft.com/office/drawing/2014/main" id="{E79D7DB2-3770-4B74-9E05-A1E41C35A060}"/>
            </a:ext>
          </a:extLst>
        </xdr:cNvPr>
        <xdr:cNvSpPr txBox="1"/>
      </xdr:nvSpPr>
      <xdr:spPr>
        <a:xfrm>
          <a:off x="11354435" y="13610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140970</xdr:rowOff>
    </xdr:from>
    <xdr:ext cx="405130" cy="258445"/>
    <xdr:sp macro="" textlink="">
      <xdr:nvSpPr>
        <xdr:cNvPr id="774" name="n_1mainValue【消防施設】&#10;有形固定資産減価償却率">
          <a:extLst>
            <a:ext uri="{FF2B5EF4-FFF2-40B4-BE49-F238E27FC236}">
              <a16:creationId xmlns:a16="http://schemas.microsoft.com/office/drawing/2014/main" id="{1BB789A5-19B1-46AF-BE1E-4A8AADE8C59D}"/>
            </a:ext>
          </a:extLst>
        </xdr:cNvPr>
        <xdr:cNvSpPr txBox="1"/>
      </xdr:nvSpPr>
      <xdr:spPr>
        <a:xfrm>
          <a:off x="13742035" y="13679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118110</xdr:rowOff>
    </xdr:from>
    <xdr:ext cx="402590" cy="257175"/>
    <xdr:sp macro="" textlink="">
      <xdr:nvSpPr>
        <xdr:cNvPr id="775" name="n_2mainValue【消防施設】&#10;有形固定資産減価償却率">
          <a:extLst>
            <a:ext uri="{FF2B5EF4-FFF2-40B4-BE49-F238E27FC236}">
              <a16:creationId xmlns:a16="http://schemas.microsoft.com/office/drawing/2014/main" id="{8B3344BC-FBA0-4E8D-B433-031C8579D29D}"/>
            </a:ext>
          </a:extLst>
        </xdr:cNvPr>
        <xdr:cNvSpPr txBox="1"/>
      </xdr:nvSpPr>
      <xdr:spPr>
        <a:xfrm>
          <a:off x="12960985" y="1382141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59055</xdr:rowOff>
    </xdr:from>
    <xdr:ext cx="402590" cy="257810"/>
    <xdr:sp macro="" textlink="">
      <xdr:nvSpPr>
        <xdr:cNvPr id="776" name="n_3mainValue【消防施設】&#10;有形固定資産減価償却率">
          <a:extLst>
            <a:ext uri="{FF2B5EF4-FFF2-40B4-BE49-F238E27FC236}">
              <a16:creationId xmlns:a16="http://schemas.microsoft.com/office/drawing/2014/main" id="{89AD9281-08DA-4352-9105-4269ADEC50BF}"/>
            </a:ext>
          </a:extLst>
        </xdr:cNvPr>
        <xdr:cNvSpPr txBox="1"/>
      </xdr:nvSpPr>
      <xdr:spPr>
        <a:xfrm>
          <a:off x="12167235" y="1376235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158750</xdr:rowOff>
    </xdr:from>
    <xdr:ext cx="402590" cy="257810"/>
    <xdr:sp macro="" textlink="">
      <xdr:nvSpPr>
        <xdr:cNvPr id="777" name="n_4mainValue【消防施設】&#10;有形固定資産減価償却率">
          <a:extLst>
            <a:ext uri="{FF2B5EF4-FFF2-40B4-BE49-F238E27FC236}">
              <a16:creationId xmlns:a16="http://schemas.microsoft.com/office/drawing/2014/main" id="{6CEB28B9-40DE-40E2-96FC-84D9244BE68A}"/>
            </a:ext>
          </a:extLst>
        </xdr:cNvPr>
        <xdr:cNvSpPr txBox="1"/>
      </xdr:nvSpPr>
      <xdr:spPr>
        <a:xfrm>
          <a:off x="11354435" y="132016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100965</xdr:rowOff>
    </xdr:to>
    <xdr:sp macro="" textlink="">
      <xdr:nvSpPr>
        <xdr:cNvPr id="778" name="正方形/長方形 777">
          <a:extLst>
            <a:ext uri="{FF2B5EF4-FFF2-40B4-BE49-F238E27FC236}">
              <a16:creationId xmlns:a16="http://schemas.microsoft.com/office/drawing/2014/main" id="{3D559527-F4E9-4C31-A774-2E0153AABCB8}"/>
            </a:ext>
          </a:extLst>
        </xdr:cNvPr>
        <xdr:cNvSpPr/>
      </xdr:nvSpPr>
      <xdr:spPr>
        <a:xfrm>
          <a:off x="164592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B03C9A6-30D6-4585-804F-E32FD4720C83}"/>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3F51AE6-ED7B-4B19-991B-CBD46F085B81}"/>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A259029-C897-47DF-AEF7-712C2A76F695}"/>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E747DBF-89B8-48D4-8860-0FFFCB8E3A5E}"/>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AF8B4137-EABD-4055-A2F6-496709B078CD}"/>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58E2A617-9CF8-42EB-AC46-89F517A89446}"/>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5F2D67A-3CE3-4F93-94D6-7C38F9568FEA}"/>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75565</xdr:rowOff>
    </xdr:from>
    <xdr:ext cx="347345" cy="222250"/>
    <xdr:sp macro="" textlink="">
      <xdr:nvSpPr>
        <xdr:cNvPr id="786" name="テキスト ボックス 785">
          <a:extLst>
            <a:ext uri="{FF2B5EF4-FFF2-40B4-BE49-F238E27FC236}">
              <a16:creationId xmlns:a16="http://schemas.microsoft.com/office/drawing/2014/main" id="{3E82888C-D0C0-4188-82E9-943DF9B0DFEA}"/>
            </a:ext>
          </a:extLst>
        </xdr:cNvPr>
        <xdr:cNvSpPr txBox="1"/>
      </xdr:nvSpPr>
      <xdr:spPr>
        <a:xfrm>
          <a:off x="1644015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677F8D29-6E8A-4EED-A92E-C010231262D3}"/>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788" name="直線コネクタ 787">
          <a:extLst>
            <a:ext uri="{FF2B5EF4-FFF2-40B4-BE49-F238E27FC236}">
              <a16:creationId xmlns:a16="http://schemas.microsoft.com/office/drawing/2014/main" id="{F8FC5349-E0D1-4A96-95AE-5A5DBB4F29C5}"/>
            </a:ext>
          </a:extLst>
        </xdr:cNvPr>
        <xdr:cNvCxnSpPr/>
      </xdr:nvCxnSpPr>
      <xdr:spPr>
        <a:xfrm>
          <a:off x="16459200" y="14363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7810"/>
    <xdr:sp macro="" textlink="">
      <xdr:nvSpPr>
        <xdr:cNvPr id="789" name="テキスト ボックス 788">
          <a:extLst>
            <a:ext uri="{FF2B5EF4-FFF2-40B4-BE49-F238E27FC236}">
              <a16:creationId xmlns:a16="http://schemas.microsoft.com/office/drawing/2014/main" id="{24932616-4B61-409C-9C9A-CA0E7A6E46DD}"/>
            </a:ext>
          </a:extLst>
        </xdr:cNvPr>
        <xdr:cNvSpPr txBox="1"/>
      </xdr:nvSpPr>
      <xdr:spPr>
        <a:xfrm>
          <a:off x="16048990" y="1422527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790" name="直線コネクタ 789">
          <a:extLst>
            <a:ext uri="{FF2B5EF4-FFF2-40B4-BE49-F238E27FC236}">
              <a16:creationId xmlns:a16="http://schemas.microsoft.com/office/drawing/2014/main" id="{29375F3D-56B1-4C8C-8441-BEFD29A13118}"/>
            </a:ext>
          </a:extLst>
        </xdr:cNvPr>
        <xdr:cNvCxnSpPr/>
      </xdr:nvCxnSpPr>
      <xdr:spPr>
        <a:xfrm>
          <a:off x="16459200" y="1404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41910</xdr:rowOff>
    </xdr:from>
    <xdr:ext cx="463550" cy="255905"/>
    <xdr:sp macro="" textlink="">
      <xdr:nvSpPr>
        <xdr:cNvPr id="791" name="テキスト ボックス 790">
          <a:extLst>
            <a:ext uri="{FF2B5EF4-FFF2-40B4-BE49-F238E27FC236}">
              <a16:creationId xmlns:a16="http://schemas.microsoft.com/office/drawing/2014/main" id="{602A8470-DD73-4C4C-AE31-B49268D62DBE}"/>
            </a:ext>
          </a:extLst>
        </xdr:cNvPr>
        <xdr:cNvSpPr txBox="1"/>
      </xdr:nvSpPr>
      <xdr:spPr>
        <a:xfrm>
          <a:off x="16048990" y="1391031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792" name="直線コネクタ 791">
          <a:extLst>
            <a:ext uri="{FF2B5EF4-FFF2-40B4-BE49-F238E27FC236}">
              <a16:creationId xmlns:a16="http://schemas.microsoft.com/office/drawing/2014/main" id="{4B3F8D47-F7E6-477A-B061-1754BAB355F7}"/>
            </a:ext>
          </a:extLst>
        </xdr:cNvPr>
        <xdr:cNvCxnSpPr/>
      </xdr:nvCxnSpPr>
      <xdr:spPr>
        <a:xfrm>
          <a:off x="16459200" y="13732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7810"/>
    <xdr:sp macro="" textlink="">
      <xdr:nvSpPr>
        <xdr:cNvPr id="793" name="テキスト ボックス 792">
          <a:extLst>
            <a:ext uri="{FF2B5EF4-FFF2-40B4-BE49-F238E27FC236}">
              <a16:creationId xmlns:a16="http://schemas.microsoft.com/office/drawing/2014/main" id="{257CFB14-F79C-44BC-8278-7E3462E565F2}"/>
            </a:ext>
          </a:extLst>
        </xdr:cNvPr>
        <xdr:cNvSpPr txBox="1"/>
      </xdr:nvSpPr>
      <xdr:spPr>
        <a:xfrm>
          <a:off x="16048990" y="1359725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81</xdr:row>
      <xdr:rowOff>45720</xdr:rowOff>
    </xdr:from>
    <xdr:to>
      <xdr:col>120</xdr:col>
      <xdr:colOff>114300</xdr:colOff>
      <xdr:row>81</xdr:row>
      <xdr:rowOff>45720</xdr:rowOff>
    </xdr:to>
    <xdr:cxnSp macro="">
      <xdr:nvCxnSpPr>
        <xdr:cNvPr id="794" name="直線コネクタ 793">
          <a:extLst>
            <a:ext uri="{FF2B5EF4-FFF2-40B4-BE49-F238E27FC236}">
              <a16:creationId xmlns:a16="http://schemas.microsoft.com/office/drawing/2014/main" id="{EC3110AB-B691-48B1-80AA-002B6172FA57}"/>
            </a:ext>
          </a:extLst>
        </xdr:cNvPr>
        <xdr:cNvCxnSpPr/>
      </xdr:nvCxnSpPr>
      <xdr:spPr>
        <a:xfrm>
          <a:off x="16459200" y="13418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74930</xdr:rowOff>
    </xdr:from>
    <xdr:ext cx="463550" cy="255905"/>
    <xdr:sp macro="" textlink="">
      <xdr:nvSpPr>
        <xdr:cNvPr id="795" name="テキスト ボックス 794">
          <a:extLst>
            <a:ext uri="{FF2B5EF4-FFF2-40B4-BE49-F238E27FC236}">
              <a16:creationId xmlns:a16="http://schemas.microsoft.com/office/drawing/2014/main" id="{1921B0A5-2C43-4A79-9D70-2493842C4EF9}"/>
            </a:ext>
          </a:extLst>
        </xdr:cNvPr>
        <xdr:cNvSpPr txBox="1"/>
      </xdr:nvSpPr>
      <xdr:spPr>
        <a:xfrm>
          <a:off x="16048990" y="1328293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79</xdr:row>
      <xdr:rowOff>62865</xdr:rowOff>
    </xdr:from>
    <xdr:to>
      <xdr:col>120</xdr:col>
      <xdr:colOff>114300</xdr:colOff>
      <xdr:row>79</xdr:row>
      <xdr:rowOff>62865</xdr:rowOff>
    </xdr:to>
    <xdr:cxnSp macro="">
      <xdr:nvCxnSpPr>
        <xdr:cNvPr id="796" name="直線コネクタ 795">
          <a:extLst>
            <a:ext uri="{FF2B5EF4-FFF2-40B4-BE49-F238E27FC236}">
              <a16:creationId xmlns:a16="http://schemas.microsoft.com/office/drawing/2014/main" id="{5BA7C5A2-ED4E-44CD-B768-82F9A4B8B02A}"/>
            </a:ext>
          </a:extLst>
        </xdr:cNvPr>
        <xdr:cNvCxnSpPr/>
      </xdr:nvCxnSpPr>
      <xdr:spPr>
        <a:xfrm>
          <a:off x="16459200" y="13105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7810"/>
    <xdr:sp macro="" textlink="">
      <xdr:nvSpPr>
        <xdr:cNvPr id="797" name="テキスト ボックス 796">
          <a:extLst>
            <a:ext uri="{FF2B5EF4-FFF2-40B4-BE49-F238E27FC236}">
              <a16:creationId xmlns:a16="http://schemas.microsoft.com/office/drawing/2014/main" id="{FEF886F1-BACC-44BB-97DC-17405D0572E9}"/>
            </a:ext>
          </a:extLst>
        </xdr:cNvPr>
        <xdr:cNvSpPr txBox="1"/>
      </xdr:nvSpPr>
      <xdr:spPr>
        <a:xfrm>
          <a:off x="16048990" y="129698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78105</xdr:rowOff>
    </xdr:from>
    <xdr:to>
      <xdr:col>120</xdr:col>
      <xdr:colOff>114300</xdr:colOff>
      <xdr:row>77</xdr:row>
      <xdr:rowOff>78105</xdr:rowOff>
    </xdr:to>
    <xdr:cxnSp macro="">
      <xdr:nvCxnSpPr>
        <xdr:cNvPr id="798" name="直線コネクタ 797">
          <a:extLst>
            <a:ext uri="{FF2B5EF4-FFF2-40B4-BE49-F238E27FC236}">
              <a16:creationId xmlns:a16="http://schemas.microsoft.com/office/drawing/2014/main" id="{B15A3F20-2C84-4CE7-9DDA-F5A0AE1AC1F6}"/>
            </a:ext>
          </a:extLst>
        </xdr:cNvPr>
        <xdr:cNvCxnSpPr/>
      </xdr:nvCxnSpPr>
      <xdr:spPr>
        <a:xfrm>
          <a:off x="16459200" y="12790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8445"/>
    <xdr:sp macro="" textlink="">
      <xdr:nvSpPr>
        <xdr:cNvPr id="799" name="テキスト ボックス 798">
          <a:extLst>
            <a:ext uri="{FF2B5EF4-FFF2-40B4-BE49-F238E27FC236}">
              <a16:creationId xmlns:a16="http://schemas.microsoft.com/office/drawing/2014/main" id="{7570D5D1-FBB8-448A-ADFF-09FF38050306}"/>
            </a:ext>
          </a:extLst>
        </xdr:cNvPr>
        <xdr:cNvSpPr txBox="1"/>
      </xdr:nvSpPr>
      <xdr:spPr>
        <a:xfrm>
          <a:off x="16048990" y="126555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59B95B93-78C2-45A4-A007-89A35FA735AD}"/>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7810"/>
    <xdr:sp macro="" textlink="">
      <xdr:nvSpPr>
        <xdr:cNvPr id="801" name="テキスト ボックス 800">
          <a:extLst>
            <a:ext uri="{FF2B5EF4-FFF2-40B4-BE49-F238E27FC236}">
              <a16:creationId xmlns:a16="http://schemas.microsoft.com/office/drawing/2014/main" id="{2C22888C-C0F3-451F-838B-211D84975CE0}"/>
            </a:ext>
          </a:extLst>
        </xdr:cNvPr>
        <xdr:cNvSpPr txBox="1"/>
      </xdr:nvSpPr>
      <xdr:spPr>
        <a:xfrm>
          <a:off x="1604899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2B4EA9D-91D1-4E05-97C5-77AFBB6ABD95}"/>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97155</xdr:rowOff>
    </xdr:from>
    <xdr:to>
      <xdr:col>116</xdr:col>
      <xdr:colOff>62865</xdr:colOff>
      <xdr:row>85</xdr:row>
      <xdr:rowOff>111125</xdr:rowOff>
    </xdr:to>
    <xdr:cxnSp macro="">
      <xdr:nvCxnSpPr>
        <xdr:cNvPr id="803" name="直線コネクタ 802">
          <a:extLst>
            <a:ext uri="{FF2B5EF4-FFF2-40B4-BE49-F238E27FC236}">
              <a16:creationId xmlns:a16="http://schemas.microsoft.com/office/drawing/2014/main" id="{ADD83C90-0B33-4AD2-A208-F79C3EA268D6}"/>
            </a:ext>
          </a:extLst>
        </xdr:cNvPr>
        <xdr:cNvCxnSpPr/>
      </xdr:nvCxnSpPr>
      <xdr:spPr>
        <a:xfrm flipV="1">
          <a:off x="19951065" y="12974955"/>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114935</xdr:rowOff>
    </xdr:from>
    <xdr:ext cx="468630" cy="258445"/>
    <xdr:sp macro="" textlink="">
      <xdr:nvSpPr>
        <xdr:cNvPr id="804" name="【消防施設】&#10;一人当たり面積最小値テキスト">
          <a:extLst>
            <a:ext uri="{FF2B5EF4-FFF2-40B4-BE49-F238E27FC236}">
              <a16:creationId xmlns:a16="http://schemas.microsoft.com/office/drawing/2014/main" id="{3D921DBB-69DE-4C66-8A40-304CB0F4C541}"/>
            </a:ext>
          </a:extLst>
        </xdr:cNvPr>
        <xdr:cNvSpPr txBox="1"/>
      </xdr:nvSpPr>
      <xdr:spPr>
        <a:xfrm>
          <a:off x="19989800" y="14148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111125</xdr:rowOff>
    </xdr:from>
    <xdr:to>
      <xdr:col>116</xdr:col>
      <xdr:colOff>152400</xdr:colOff>
      <xdr:row>85</xdr:row>
      <xdr:rowOff>111125</xdr:rowOff>
    </xdr:to>
    <xdr:cxnSp macro="">
      <xdr:nvCxnSpPr>
        <xdr:cNvPr id="805" name="直線コネクタ 804">
          <a:extLst>
            <a:ext uri="{FF2B5EF4-FFF2-40B4-BE49-F238E27FC236}">
              <a16:creationId xmlns:a16="http://schemas.microsoft.com/office/drawing/2014/main" id="{A8C5F3BE-C92F-4CCA-A4BA-9685E33BE430}"/>
            </a:ext>
          </a:extLst>
        </xdr:cNvPr>
        <xdr:cNvCxnSpPr/>
      </xdr:nvCxnSpPr>
      <xdr:spPr>
        <a:xfrm>
          <a:off x="19881850" y="1414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43180</xdr:rowOff>
    </xdr:from>
    <xdr:ext cx="468630" cy="255905"/>
    <xdr:sp macro="" textlink="">
      <xdr:nvSpPr>
        <xdr:cNvPr id="806" name="【消防施設】&#10;一人当たり面積最大値テキスト">
          <a:extLst>
            <a:ext uri="{FF2B5EF4-FFF2-40B4-BE49-F238E27FC236}">
              <a16:creationId xmlns:a16="http://schemas.microsoft.com/office/drawing/2014/main" id="{B6B3B3F9-A774-4E0D-8A0E-13CE99BCE780}"/>
            </a:ext>
          </a:extLst>
        </xdr:cNvPr>
        <xdr:cNvSpPr txBox="1"/>
      </xdr:nvSpPr>
      <xdr:spPr>
        <a:xfrm>
          <a:off x="19989800" y="1275588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97155</xdr:rowOff>
    </xdr:from>
    <xdr:to>
      <xdr:col>116</xdr:col>
      <xdr:colOff>152400</xdr:colOff>
      <xdr:row>78</xdr:row>
      <xdr:rowOff>97155</xdr:rowOff>
    </xdr:to>
    <xdr:cxnSp macro="">
      <xdr:nvCxnSpPr>
        <xdr:cNvPr id="807" name="直線コネクタ 806">
          <a:extLst>
            <a:ext uri="{FF2B5EF4-FFF2-40B4-BE49-F238E27FC236}">
              <a16:creationId xmlns:a16="http://schemas.microsoft.com/office/drawing/2014/main" id="{359A1057-F47B-4340-9D28-D74209FA54D1}"/>
            </a:ext>
          </a:extLst>
        </xdr:cNvPr>
        <xdr:cNvCxnSpPr/>
      </xdr:nvCxnSpPr>
      <xdr:spPr>
        <a:xfrm>
          <a:off x="19881850" y="12974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74930</xdr:rowOff>
    </xdr:from>
    <xdr:ext cx="468630" cy="255905"/>
    <xdr:sp macro="" textlink="">
      <xdr:nvSpPr>
        <xdr:cNvPr id="808" name="【消防施設】&#10;一人当たり面積平均値テキスト">
          <a:extLst>
            <a:ext uri="{FF2B5EF4-FFF2-40B4-BE49-F238E27FC236}">
              <a16:creationId xmlns:a16="http://schemas.microsoft.com/office/drawing/2014/main" id="{88A266CF-3588-4D23-857D-A84880079E11}"/>
            </a:ext>
          </a:extLst>
        </xdr:cNvPr>
        <xdr:cNvSpPr txBox="1"/>
      </xdr:nvSpPr>
      <xdr:spPr>
        <a:xfrm>
          <a:off x="19989800" y="13448030"/>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52705</xdr:rowOff>
    </xdr:from>
    <xdr:to>
      <xdr:col>116</xdr:col>
      <xdr:colOff>114300</xdr:colOff>
      <xdr:row>82</xdr:row>
      <xdr:rowOff>154305</xdr:rowOff>
    </xdr:to>
    <xdr:sp macro="" textlink="">
      <xdr:nvSpPr>
        <xdr:cNvPr id="809" name="フローチャート: 判断 808">
          <a:extLst>
            <a:ext uri="{FF2B5EF4-FFF2-40B4-BE49-F238E27FC236}">
              <a16:creationId xmlns:a16="http://schemas.microsoft.com/office/drawing/2014/main" id="{6098C917-3918-4279-9C40-DEE8B6525120}"/>
            </a:ext>
          </a:extLst>
        </xdr:cNvPr>
        <xdr:cNvSpPr/>
      </xdr:nvSpPr>
      <xdr:spPr>
        <a:xfrm>
          <a:off x="199009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52705</xdr:rowOff>
    </xdr:from>
    <xdr:to>
      <xdr:col>112</xdr:col>
      <xdr:colOff>38100</xdr:colOff>
      <xdr:row>82</xdr:row>
      <xdr:rowOff>154305</xdr:rowOff>
    </xdr:to>
    <xdr:sp macro="" textlink="">
      <xdr:nvSpPr>
        <xdr:cNvPr id="810" name="フローチャート: 判断 809">
          <a:extLst>
            <a:ext uri="{FF2B5EF4-FFF2-40B4-BE49-F238E27FC236}">
              <a16:creationId xmlns:a16="http://schemas.microsoft.com/office/drawing/2014/main" id="{1C0062BB-C8DA-4908-9097-026B5D522B07}"/>
            </a:ext>
          </a:extLst>
        </xdr:cNvPr>
        <xdr:cNvSpPr/>
      </xdr:nvSpPr>
      <xdr:spPr>
        <a:xfrm>
          <a:off x="19157950" y="13590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96520</xdr:rowOff>
    </xdr:from>
    <xdr:to>
      <xdr:col>107</xdr:col>
      <xdr:colOff>101600</xdr:colOff>
      <xdr:row>84</xdr:row>
      <xdr:rowOff>26670</xdr:rowOff>
    </xdr:to>
    <xdr:sp macro="" textlink="">
      <xdr:nvSpPr>
        <xdr:cNvPr id="811" name="フローチャート: 判断 810">
          <a:extLst>
            <a:ext uri="{FF2B5EF4-FFF2-40B4-BE49-F238E27FC236}">
              <a16:creationId xmlns:a16="http://schemas.microsoft.com/office/drawing/2014/main" id="{59B98F45-F58F-490A-9CDF-4D02DB8F239B}"/>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43815</xdr:rowOff>
    </xdr:from>
    <xdr:to>
      <xdr:col>102</xdr:col>
      <xdr:colOff>165100</xdr:colOff>
      <xdr:row>83</xdr:row>
      <xdr:rowOff>145415</xdr:rowOff>
    </xdr:to>
    <xdr:sp macro="" textlink="">
      <xdr:nvSpPr>
        <xdr:cNvPr id="812" name="フローチャート: 判断 811">
          <a:extLst>
            <a:ext uri="{FF2B5EF4-FFF2-40B4-BE49-F238E27FC236}">
              <a16:creationId xmlns:a16="http://schemas.microsoft.com/office/drawing/2014/main" id="{AB937154-4FE0-43FE-8436-1B2D215C238B}"/>
            </a:ext>
          </a:extLst>
        </xdr:cNvPr>
        <xdr:cNvSpPr/>
      </xdr:nvSpPr>
      <xdr:spPr>
        <a:xfrm>
          <a:off x="17551400" y="1374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18415</xdr:rowOff>
    </xdr:from>
    <xdr:to>
      <xdr:col>98</xdr:col>
      <xdr:colOff>38100</xdr:colOff>
      <xdr:row>83</xdr:row>
      <xdr:rowOff>120015</xdr:rowOff>
    </xdr:to>
    <xdr:sp macro="" textlink="">
      <xdr:nvSpPr>
        <xdr:cNvPr id="813" name="フローチャート: 判断 812">
          <a:extLst>
            <a:ext uri="{FF2B5EF4-FFF2-40B4-BE49-F238E27FC236}">
              <a16:creationId xmlns:a16="http://schemas.microsoft.com/office/drawing/2014/main" id="{EEEF68AB-7285-4728-A8EE-293D96ACD1F9}"/>
            </a:ext>
          </a:extLst>
        </xdr:cNvPr>
        <xdr:cNvSpPr/>
      </xdr:nvSpPr>
      <xdr:spPr>
        <a:xfrm>
          <a:off x="16757650" y="13721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7175"/>
    <xdr:sp macro="" textlink="">
      <xdr:nvSpPr>
        <xdr:cNvPr id="814" name="テキスト ボックス 813">
          <a:extLst>
            <a:ext uri="{FF2B5EF4-FFF2-40B4-BE49-F238E27FC236}">
              <a16:creationId xmlns:a16="http://schemas.microsoft.com/office/drawing/2014/main" id="{1145B1E0-CF6D-4137-AF93-387FB8D4C12F}"/>
            </a:ext>
          </a:extLst>
        </xdr:cNvPr>
        <xdr:cNvSpPr txBox="1"/>
      </xdr:nvSpPr>
      <xdr:spPr>
        <a:xfrm>
          <a:off x="197802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149860</xdr:rowOff>
    </xdr:from>
    <xdr:ext cx="762000" cy="257175"/>
    <xdr:sp macro="" textlink="">
      <xdr:nvSpPr>
        <xdr:cNvPr id="815" name="テキスト ボックス 814">
          <a:extLst>
            <a:ext uri="{FF2B5EF4-FFF2-40B4-BE49-F238E27FC236}">
              <a16:creationId xmlns:a16="http://schemas.microsoft.com/office/drawing/2014/main" id="{90D5AD54-700F-4AAE-9957-F7B59F5E02EC}"/>
            </a:ext>
          </a:extLst>
        </xdr:cNvPr>
        <xdr:cNvSpPr txBox="1"/>
      </xdr:nvSpPr>
      <xdr:spPr>
        <a:xfrm>
          <a:off x="190277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7175"/>
    <xdr:sp macro="" textlink="">
      <xdr:nvSpPr>
        <xdr:cNvPr id="816" name="テキスト ボックス 815">
          <a:extLst>
            <a:ext uri="{FF2B5EF4-FFF2-40B4-BE49-F238E27FC236}">
              <a16:creationId xmlns:a16="http://schemas.microsoft.com/office/drawing/2014/main" id="{06E6C9FE-3969-4313-9097-BE0E7558FBD8}"/>
            </a:ext>
          </a:extLst>
        </xdr:cNvPr>
        <xdr:cNvSpPr txBox="1"/>
      </xdr:nvSpPr>
      <xdr:spPr>
        <a:xfrm>
          <a:off x="182245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7175"/>
    <xdr:sp macro="" textlink="">
      <xdr:nvSpPr>
        <xdr:cNvPr id="817" name="テキスト ボックス 816">
          <a:extLst>
            <a:ext uri="{FF2B5EF4-FFF2-40B4-BE49-F238E27FC236}">
              <a16:creationId xmlns:a16="http://schemas.microsoft.com/office/drawing/2014/main" id="{0952CE7F-13A9-4653-928F-9694C07AAC08}"/>
            </a:ext>
          </a:extLst>
        </xdr:cNvPr>
        <xdr:cNvSpPr txBox="1"/>
      </xdr:nvSpPr>
      <xdr:spPr>
        <a:xfrm>
          <a:off x="174307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149860</xdr:rowOff>
    </xdr:from>
    <xdr:ext cx="762000" cy="257175"/>
    <xdr:sp macro="" textlink="">
      <xdr:nvSpPr>
        <xdr:cNvPr id="818" name="テキスト ボックス 817">
          <a:extLst>
            <a:ext uri="{FF2B5EF4-FFF2-40B4-BE49-F238E27FC236}">
              <a16:creationId xmlns:a16="http://schemas.microsoft.com/office/drawing/2014/main" id="{B0C12F80-CB8C-4DD9-A81A-587055409999}"/>
            </a:ext>
          </a:extLst>
        </xdr:cNvPr>
        <xdr:cNvSpPr txBox="1"/>
      </xdr:nvSpPr>
      <xdr:spPr>
        <a:xfrm>
          <a:off x="166274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43815</xdr:rowOff>
    </xdr:from>
    <xdr:to>
      <xdr:col>116</xdr:col>
      <xdr:colOff>114300</xdr:colOff>
      <xdr:row>83</xdr:row>
      <xdr:rowOff>145415</xdr:rowOff>
    </xdr:to>
    <xdr:sp macro="" textlink="">
      <xdr:nvSpPr>
        <xdr:cNvPr id="819" name="楕円 818">
          <a:extLst>
            <a:ext uri="{FF2B5EF4-FFF2-40B4-BE49-F238E27FC236}">
              <a16:creationId xmlns:a16="http://schemas.microsoft.com/office/drawing/2014/main" id="{9654C5C3-49E4-4F49-AA15-92B5ED39B0F7}"/>
            </a:ext>
          </a:extLst>
        </xdr:cNvPr>
        <xdr:cNvSpPr/>
      </xdr:nvSpPr>
      <xdr:spPr>
        <a:xfrm>
          <a:off x="199009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22860</xdr:rowOff>
    </xdr:from>
    <xdr:ext cx="468630" cy="258445"/>
    <xdr:sp macro="" textlink="">
      <xdr:nvSpPr>
        <xdr:cNvPr id="820" name="【消防施設】&#10;一人当たり面積該当値テキスト">
          <a:extLst>
            <a:ext uri="{FF2B5EF4-FFF2-40B4-BE49-F238E27FC236}">
              <a16:creationId xmlns:a16="http://schemas.microsoft.com/office/drawing/2014/main" id="{CD9F619A-C2FB-4D21-9C00-DE1754991FCF}"/>
            </a:ext>
          </a:extLst>
        </xdr:cNvPr>
        <xdr:cNvSpPr txBox="1"/>
      </xdr:nvSpPr>
      <xdr:spPr>
        <a:xfrm>
          <a:off x="19989800" y="137261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30480</xdr:rowOff>
    </xdr:from>
    <xdr:to>
      <xdr:col>112</xdr:col>
      <xdr:colOff>38100</xdr:colOff>
      <xdr:row>83</xdr:row>
      <xdr:rowOff>132080</xdr:rowOff>
    </xdr:to>
    <xdr:sp macro="" textlink="">
      <xdr:nvSpPr>
        <xdr:cNvPr id="821" name="楕円 820">
          <a:extLst>
            <a:ext uri="{FF2B5EF4-FFF2-40B4-BE49-F238E27FC236}">
              <a16:creationId xmlns:a16="http://schemas.microsoft.com/office/drawing/2014/main" id="{0778E386-6718-40D4-BEDE-A8C97AA3C977}"/>
            </a:ext>
          </a:extLst>
        </xdr:cNvPr>
        <xdr:cNvSpPr/>
      </xdr:nvSpPr>
      <xdr:spPr>
        <a:xfrm>
          <a:off x="19157950" y="1373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83</xdr:row>
      <xdr:rowOff>81280</xdr:rowOff>
    </xdr:from>
    <xdr:to>
      <xdr:col>116</xdr:col>
      <xdr:colOff>63500</xdr:colOff>
      <xdr:row>83</xdr:row>
      <xdr:rowOff>95250</xdr:rowOff>
    </xdr:to>
    <xdr:cxnSp macro="">
      <xdr:nvCxnSpPr>
        <xdr:cNvPr id="822" name="直線コネクタ 821">
          <a:extLst>
            <a:ext uri="{FF2B5EF4-FFF2-40B4-BE49-F238E27FC236}">
              <a16:creationId xmlns:a16="http://schemas.microsoft.com/office/drawing/2014/main" id="{2CE3DB36-B209-40B4-B96A-275FF366A877}"/>
            </a:ext>
          </a:extLst>
        </xdr:cNvPr>
        <xdr:cNvCxnSpPr/>
      </xdr:nvCxnSpPr>
      <xdr:spPr>
        <a:xfrm>
          <a:off x="19199225" y="1378458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142240</xdr:rowOff>
    </xdr:from>
    <xdr:to>
      <xdr:col>107</xdr:col>
      <xdr:colOff>101600</xdr:colOff>
      <xdr:row>84</xdr:row>
      <xdr:rowOff>72390</xdr:rowOff>
    </xdr:to>
    <xdr:sp macro="" textlink="">
      <xdr:nvSpPr>
        <xdr:cNvPr id="823" name="楕円 822">
          <a:extLst>
            <a:ext uri="{FF2B5EF4-FFF2-40B4-BE49-F238E27FC236}">
              <a16:creationId xmlns:a16="http://schemas.microsoft.com/office/drawing/2014/main" id="{86322267-739A-4768-8F92-9D26103AFFD4}"/>
            </a:ext>
          </a:extLst>
        </xdr:cNvPr>
        <xdr:cNvSpPr/>
      </xdr:nvSpPr>
      <xdr:spPr>
        <a:xfrm>
          <a:off x="18345150" y="13845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81280</xdr:rowOff>
    </xdr:from>
    <xdr:to>
      <xdr:col>111</xdr:col>
      <xdr:colOff>174625</xdr:colOff>
      <xdr:row>84</xdr:row>
      <xdr:rowOff>21590</xdr:rowOff>
    </xdr:to>
    <xdr:cxnSp macro="">
      <xdr:nvCxnSpPr>
        <xdr:cNvPr id="824" name="直線コネクタ 823">
          <a:extLst>
            <a:ext uri="{FF2B5EF4-FFF2-40B4-BE49-F238E27FC236}">
              <a16:creationId xmlns:a16="http://schemas.microsoft.com/office/drawing/2014/main" id="{E382251D-785F-4B23-B231-1A58B6C6AD5F}"/>
            </a:ext>
          </a:extLst>
        </xdr:cNvPr>
        <xdr:cNvCxnSpPr/>
      </xdr:nvCxnSpPr>
      <xdr:spPr>
        <a:xfrm flipV="1">
          <a:off x="18395950" y="13784580"/>
          <a:ext cx="8032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165100</xdr:rowOff>
    </xdr:from>
    <xdr:to>
      <xdr:col>102</xdr:col>
      <xdr:colOff>165100</xdr:colOff>
      <xdr:row>84</xdr:row>
      <xdr:rowOff>97790</xdr:rowOff>
    </xdr:to>
    <xdr:sp macro="" textlink="">
      <xdr:nvSpPr>
        <xdr:cNvPr id="825" name="楕円 824">
          <a:extLst>
            <a:ext uri="{FF2B5EF4-FFF2-40B4-BE49-F238E27FC236}">
              <a16:creationId xmlns:a16="http://schemas.microsoft.com/office/drawing/2014/main" id="{2B66844E-4A2C-4637-800B-F435677129E8}"/>
            </a:ext>
          </a:extLst>
        </xdr:cNvPr>
        <xdr:cNvSpPr/>
      </xdr:nvSpPr>
      <xdr:spPr>
        <a:xfrm>
          <a:off x="17551400" y="1386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21590</xdr:rowOff>
    </xdr:from>
    <xdr:to>
      <xdr:col>107</xdr:col>
      <xdr:colOff>50800</xdr:colOff>
      <xdr:row>84</xdr:row>
      <xdr:rowOff>46990</xdr:rowOff>
    </xdr:to>
    <xdr:cxnSp macro="">
      <xdr:nvCxnSpPr>
        <xdr:cNvPr id="826" name="直線コネクタ 825">
          <a:extLst>
            <a:ext uri="{FF2B5EF4-FFF2-40B4-BE49-F238E27FC236}">
              <a16:creationId xmlns:a16="http://schemas.microsoft.com/office/drawing/2014/main" id="{3EA1DA16-0A43-42C1-8587-B8E83053FC91}"/>
            </a:ext>
          </a:extLst>
        </xdr:cNvPr>
        <xdr:cNvCxnSpPr/>
      </xdr:nvCxnSpPr>
      <xdr:spPr>
        <a:xfrm flipV="1">
          <a:off x="17602200" y="1388999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50800</xdr:rowOff>
    </xdr:from>
    <xdr:to>
      <xdr:col>98</xdr:col>
      <xdr:colOff>38100</xdr:colOff>
      <xdr:row>83</xdr:row>
      <xdr:rowOff>152400</xdr:rowOff>
    </xdr:to>
    <xdr:sp macro="" textlink="">
      <xdr:nvSpPr>
        <xdr:cNvPr id="827" name="楕円 826">
          <a:extLst>
            <a:ext uri="{FF2B5EF4-FFF2-40B4-BE49-F238E27FC236}">
              <a16:creationId xmlns:a16="http://schemas.microsoft.com/office/drawing/2014/main" id="{F6DE49ED-0DC9-4052-BBB2-BBA8B10868C6}"/>
            </a:ext>
          </a:extLst>
        </xdr:cNvPr>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83</xdr:row>
      <xdr:rowOff>100965</xdr:rowOff>
    </xdr:from>
    <xdr:to>
      <xdr:col>102</xdr:col>
      <xdr:colOff>114300</xdr:colOff>
      <xdr:row>84</xdr:row>
      <xdr:rowOff>46990</xdr:rowOff>
    </xdr:to>
    <xdr:cxnSp macro="">
      <xdr:nvCxnSpPr>
        <xdr:cNvPr id="828" name="直線コネクタ 827">
          <a:extLst>
            <a:ext uri="{FF2B5EF4-FFF2-40B4-BE49-F238E27FC236}">
              <a16:creationId xmlns:a16="http://schemas.microsoft.com/office/drawing/2014/main" id="{21B1887B-E2E2-4F8E-92BD-FB35E6E2F1F6}"/>
            </a:ext>
          </a:extLst>
        </xdr:cNvPr>
        <xdr:cNvCxnSpPr/>
      </xdr:nvCxnSpPr>
      <xdr:spPr>
        <a:xfrm>
          <a:off x="16798925" y="13804265"/>
          <a:ext cx="80327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80</xdr:row>
      <xdr:rowOff>165100</xdr:rowOff>
    </xdr:from>
    <xdr:ext cx="469900" cy="257810"/>
    <xdr:sp macro="" textlink="">
      <xdr:nvSpPr>
        <xdr:cNvPr id="829" name="n_1aveValue【消防施設】&#10;一人当たり面積">
          <a:extLst>
            <a:ext uri="{FF2B5EF4-FFF2-40B4-BE49-F238E27FC236}">
              <a16:creationId xmlns:a16="http://schemas.microsoft.com/office/drawing/2014/main" id="{EC079F1F-CF9B-478B-8900-B016767EB1FF}"/>
            </a:ext>
          </a:extLst>
        </xdr:cNvPr>
        <xdr:cNvSpPr txBox="1"/>
      </xdr:nvSpPr>
      <xdr:spPr>
        <a:xfrm>
          <a:off x="18980150" y="13373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42545</xdr:rowOff>
    </xdr:from>
    <xdr:ext cx="466090" cy="255905"/>
    <xdr:sp macro="" textlink="">
      <xdr:nvSpPr>
        <xdr:cNvPr id="830" name="n_2aveValue【消防施設】&#10;一人当たり面積">
          <a:extLst>
            <a:ext uri="{FF2B5EF4-FFF2-40B4-BE49-F238E27FC236}">
              <a16:creationId xmlns:a16="http://schemas.microsoft.com/office/drawing/2014/main" id="{F94DD9CB-2F6E-480E-9B8E-F190EF7D1A5B}"/>
            </a:ext>
          </a:extLst>
        </xdr:cNvPr>
        <xdr:cNvSpPr txBox="1"/>
      </xdr:nvSpPr>
      <xdr:spPr>
        <a:xfrm>
          <a:off x="18180050" y="1358074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6090" cy="257810"/>
    <xdr:sp macro="" textlink="">
      <xdr:nvSpPr>
        <xdr:cNvPr id="831" name="n_3aveValue【消防施設】&#10;一人当たり面積">
          <a:extLst>
            <a:ext uri="{FF2B5EF4-FFF2-40B4-BE49-F238E27FC236}">
              <a16:creationId xmlns:a16="http://schemas.microsoft.com/office/drawing/2014/main" id="{0F8594F2-79D7-44C6-9D40-38CF4C0A2904}"/>
            </a:ext>
          </a:extLst>
        </xdr:cNvPr>
        <xdr:cNvSpPr txBox="1"/>
      </xdr:nvSpPr>
      <xdr:spPr>
        <a:xfrm>
          <a:off x="17386300" y="135356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135890</xdr:rowOff>
    </xdr:from>
    <xdr:ext cx="466090" cy="257810"/>
    <xdr:sp macro="" textlink="">
      <xdr:nvSpPr>
        <xdr:cNvPr id="832" name="n_4aveValue【消防施設】&#10;一人当たり面積">
          <a:extLst>
            <a:ext uri="{FF2B5EF4-FFF2-40B4-BE49-F238E27FC236}">
              <a16:creationId xmlns:a16="http://schemas.microsoft.com/office/drawing/2014/main" id="{9BB260E0-F8C9-4B19-B637-B3A784FDA3D7}"/>
            </a:ext>
          </a:extLst>
        </xdr:cNvPr>
        <xdr:cNvSpPr txBox="1"/>
      </xdr:nvSpPr>
      <xdr:spPr>
        <a:xfrm>
          <a:off x="16592550" y="13508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123825</xdr:rowOff>
    </xdr:from>
    <xdr:ext cx="469900" cy="254635"/>
    <xdr:sp macro="" textlink="">
      <xdr:nvSpPr>
        <xdr:cNvPr id="833" name="n_1mainValue【消防施設】&#10;一人当たり面積">
          <a:extLst>
            <a:ext uri="{FF2B5EF4-FFF2-40B4-BE49-F238E27FC236}">
              <a16:creationId xmlns:a16="http://schemas.microsoft.com/office/drawing/2014/main" id="{299B521D-B87B-4B26-AA0F-8E38E7DC07D5}"/>
            </a:ext>
          </a:extLst>
        </xdr:cNvPr>
        <xdr:cNvSpPr txBox="1"/>
      </xdr:nvSpPr>
      <xdr:spPr>
        <a:xfrm>
          <a:off x="18980150" y="138271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62865</xdr:rowOff>
    </xdr:from>
    <xdr:ext cx="466090" cy="255270"/>
    <xdr:sp macro="" textlink="">
      <xdr:nvSpPr>
        <xdr:cNvPr id="834" name="n_2mainValue【消防施設】&#10;一人当たり面積">
          <a:extLst>
            <a:ext uri="{FF2B5EF4-FFF2-40B4-BE49-F238E27FC236}">
              <a16:creationId xmlns:a16="http://schemas.microsoft.com/office/drawing/2014/main" id="{4CF46112-0ED4-411E-9766-A607CABF7468}"/>
            </a:ext>
          </a:extLst>
        </xdr:cNvPr>
        <xdr:cNvSpPr txBox="1"/>
      </xdr:nvSpPr>
      <xdr:spPr>
        <a:xfrm>
          <a:off x="18180050" y="139312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89535</xdr:rowOff>
    </xdr:from>
    <xdr:ext cx="466090" cy="254635"/>
    <xdr:sp macro="" textlink="">
      <xdr:nvSpPr>
        <xdr:cNvPr id="835" name="n_3mainValue【消防施設】&#10;一人当たり面積">
          <a:extLst>
            <a:ext uri="{FF2B5EF4-FFF2-40B4-BE49-F238E27FC236}">
              <a16:creationId xmlns:a16="http://schemas.microsoft.com/office/drawing/2014/main" id="{1C9329D3-7018-4E96-9CE0-59415AB1D698}"/>
            </a:ext>
          </a:extLst>
        </xdr:cNvPr>
        <xdr:cNvSpPr txBox="1"/>
      </xdr:nvSpPr>
      <xdr:spPr>
        <a:xfrm>
          <a:off x="17386300" y="139579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142875</xdr:rowOff>
    </xdr:from>
    <xdr:ext cx="466090" cy="255905"/>
    <xdr:sp macro="" textlink="">
      <xdr:nvSpPr>
        <xdr:cNvPr id="836" name="n_4mainValue【消防施設】&#10;一人当たり面積">
          <a:extLst>
            <a:ext uri="{FF2B5EF4-FFF2-40B4-BE49-F238E27FC236}">
              <a16:creationId xmlns:a16="http://schemas.microsoft.com/office/drawing/2014/main" id="{3A4514C8-1EDD-41DE-B808-00A57810A766}"/>
            </a:ext>
          </a:extLst>
        </xdr:cNvPr>
        <xdr:cNvSpPr txBox="1"/>
      </xdr:nvSpPr>
      <xdr:spPr>
        <a:xfrm>
          <a:off x="16592550" y="1384617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7CA60DD-11EC-4C5C-AE0D-40039090A6F1}"/>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B0EB1AF8-2FAB-48AF-98D2-0B5FA6F29F70}"/>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E4812B66-BD86-4EB7-B97C-D76A41838C67}"/>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F046F625-6C4F-4B1F-9610-13723BDAC866}"/>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E3B8834F-10B8-4770-B0E1-222603DF78FE}"/>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BB55CAF-0703-4B8A-AFD8-310ADE08E763}"/>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18C18F26-7B87-4B95-915E-CC4054D6269F}"/>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31DBA314-C891-4E6A-8E21-EA5168FCAF73}"/>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5" name="テキスト ボックス 844">
          <a:extLst>
            <a:ext uri="{FF2B5EF4-FFF2-40B4-BE49-F238E27FC236}">
              <a16:creationId xmlns:a16="http://schemas.microsoft.com/office/drawing/2014/main" id="{E6C50168-B90A-4122-B500-2706D581326A}"/>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46" name="直線コネクタ 845">
          <a:extLst>
            <a:ext uri="{FF2B5EF4-FFF2-40B4-BE49-F238E27FC236}">
              <a16:creationId xmlns:a16="http://schemas.microsoft.com/office/drawing/2014/main" id="{D4174B51-A173-488D-A44F-8B50CAD79B3F}"/>
            </a:ext>
          </a:extLst>
        </xdr:cNvPr>
        <xdr:cNvCxnSpPr/>
      </xdr:nvCxnSpPr>
      <xdr:spPr>
        <a:xfrm>
          <a:off x="11207750" y="18345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47" name="テキスト ボックス 846">
          <a:extLst>
            <a:ext uri="{FF2B5EF4-FFF2-40B4-BE49-F238E27FC236}">
              <a16:creationId xmlns:a16="http://schemas.microsoft.com/office/drawing/2014/main" id="{E2F06C2D-FD17-4FDA-BD3A-DF5C2BF1AA17}"/>
            </a:ext>
          </a:extLst>
        </xdr:cNvPr>
        <xdr:cNvSpPr txBox="1"/>
      </xdr:nvSpPr>
      <xdr:spPr>
        <a:xfrm>
          <a:off x="1079754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48" name="直線コネクタ 847">
          <a:extLst>
            <a:ext uri="{FF2B5EF4-FFF2-40B4-BE49-F238E27FC236}">
              <a16:creationId xmlns:a16="http://schemas.microsoft.com/office/drawing/2014/main" id="{A254E445-DE87-4BD5-8015-5677A1D1C4D9}"/>
            </a:ext>
          </a:extLst>
        </xdr:cNvPr>
        <xdr:cNvCxnSpPr/>
      </xdr:nvCxnSpPr>
      <xdr:spPr>
        <a:xfrm>
          <a:off x="11207750" y="18031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49" name="テキスト ボックス 848">
          <a:extLst>
            <a:ext uri="{FF2B5EF4-FFF2-40B4-BE49-F238E27FC236}">
              <a16:creationId xmlns:a16="http://schemas.microsoft.com/office/drawing/2014/main" id="{ECC9F2AB-3AEF-40D6-9AAC-499483F295E5}"/>
            </a:ext>
          </a:extLst>
        </xdr:cNvPr>
        <xdr:cNvSpPr txBox="1"/>
      </xdr:nvSpPr>
      <xdr:spPr>
        <a:xfrm>
          <a:off x="10797540" y="17895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50" name="直線コネクタ 849">
          <a:extLst>
            <a:ext uri="{FF2B5EF4-FFF2-40B4-BE49-F238E27FC236}">
              <a16:creationId xmlns:a16="http://schemas.microsoft.com/office/drawing/2014/main" id="{F5FC472A-A09E-4BDB-912A-B3750BD526A7}"/>
            </a:ext>
          </a:extLst>
        </xdr:cNvPr>
        <xdr:cNvCxnSpPr/>
      </xdr:nvCxnSpPr>
      <xdr:spPr>
        <a:xfrm>
          <a:off x="11207750" y="17717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EE41ABE4-5EBF-40E8-9F16-217DA86809E2}"/>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52" name="直線コネクタ 851">
          <a:extLst>
            <a:ext uri="{FF2B5EF4-FFF2-40B4-BE49-F238E27FC236}">
              <a16:creationId xmlns:a16="http://schemas.microsoft.com/office/drawing/2014/main" id="{D5FEE467-FB88-46A2-8769-8C46FDF422C1}"/>
            </a:ext>
          </a:extLst>
        </xdr:cNvPr>
        <xdr:cNvCxnSpPr/>
      </xdr:nvCxnSpPr>
      <xdr:spPr>
        <a:xfrm>
          <a:off x="11207750" y="17403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853" name="テキスト ボックス 852">
          <a:extLst>
            <a:ext uri="{FF2B5EF4-FFF2-40B4-BE49-F238E27FC236}">
              <a16:creationId xmlns:a16="http://schemas.microsoft.com/office/drawing/2014/main" id="{EEBF1AFB-ECAD-41ED-A760-3EA22B961E50}"/>
            </a:ext>
          </a:extLst>
        </xdr:cNvPr>
        <xdr:cNvSpPr txBox="1"/>
      </xdr:nvSpPr>
      <xdr:spPr>
        <a:xfrm>
          <a:off x="10842625" y="172681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54" name="直線コネクタ 853">
          <a:extLst>
            <a:ext uri="{FF2B5EF4-FFF2-40B4-BE49-F238E27FC236}">
              <a16:creationId xmlns:a16="http://schemas.microsoft.com/office/drawing/2014/main" id="{48DD7ED6-C7E4-44DD-957D-2BA3E2A515A3}"/>
            </a:ext>
          </a:extLst>
        </xdr:cNvPr>
        <xdr:cNvCxnSpPr/>
      </xdr:nvCxnSpPr>
      <xdr:spPr>
        <a:xfrm>
          <a:off x="11207750" y="170897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9959FC07-0691-45F2-8724-29C86A125049}"/>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56" name="直線コネクタ 855">
          <a:extLst>
            <a:ext uri="{FF2B5EF4-FFF2-40B4-BE49-F238E27FC236}">
              <a16:creationId xmlns:a16="http://schemas.microsoft.com/office/drawing/2014/main" id="{0DCF6E32-192C-4092-BCDA-4E66592F8F66}"/>
            </a:ext>
          </a:extLst>
        </xdr:cNvPr>
        <xdr:cNvCxnSpPr/>
      </xdr:nvCxnSpPr>
      <xdr:spPr>
        <a:xfrm>
          <a:off x="11207750" y="1677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9D2F08C3-ADB9-440E-9307-59CD9C2F061E}"/>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58" name="直線コネクタ 857">
          <a:extLst>
            <a:ext uri="{FF2B5EF4-FFF2-40B4-BE49-F238E27FC236}">
              <a16:creationId xmlns:a16="http://schemas.microsoft.com/office/drawing/2014/main" id="{70750787-7CCD-44EE-8A1E-67D5D6052784}"/>
            </a:ext>
          </a:extLst>
        </xdr:cNvPr>
        <xdr:cNvCxnSpPr/>
      </xdr:nvCxnSpPr>
      <xdr:spPr>
        <a:xfrm>
          <a:off x="11207750" y="16461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5270"/>
    <xdr:sp macro="" textlink="">
      <xdr:nvSpPr>
        <xdr:cNvPr id="859" name="テキスト ボックス 858">
          <a:extLst>
            <a:ext uri="{FF2B5EF4-FFF2-40B4-BE49-F238E27FC236}">
              <a16:creationId xmlns:a16="http://schemas.microsoft.com/office/drawing/2014/main" id="{FF788F87-98C9-47B2-B9B3-8738AE17121D}"/>
            </a:ext>
          </a:extLst>
        </xdr:cNvPr>
        <xdr:cNvSpPr txBox="1"/>
      </xdr:nvSpPr>
      <xdr:spPr>
        <a:xfrm>
          <a:off x="10906760" y="1632585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60" name="直線コネクタ 859">
          <a:extLst>
            <a:ext uri="{FF2B5EF4-FFF2-40B4-BE49-F238E27FC236}">
              <a16:creationId xmlns:a16="http://schemas.microsoft.com/office/drawing/2014/main" id="{E3A7D5C4-C127-4A27-88A7-11C630132D22}"/>
            </a:ext>
          </a:extLst>
        </xdr:cNvPr>
        <xdr:cNvCxnSpPr/>
      </xdr:nvCxnSpPr>
      <xdr:spPr>
        <a:xfrm>
          <a:off x="11207750" y="161480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37A8A2D-0F8E-49CB-8199-63EE656EB76D}"/>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136525</xdr:rowOff>
    </xdr:from>
    <xdr:to>
      <xdr:col>85</xdr:col>
      <xdr:colOff>126365</xdr:colOff>
      <xdr:row>108</xdr:row>
      <xdr:rowOff>24130</xdr:rowOff>
    </xdr:to>
    <xdr:cxnSp macro="">
      <xdr:nvCxnSpPr>
        <xdr:cNvPr id="862" name="直線コネクタ 861">
          <a:extLst>
            <a:ext uri="{FF2B5EF4-FFF2-40B4-BE49-F238E27FC236}">
              <a16:creationId xmlns:a16="http://schemas.microsoft.com/office/drawing/2014/main" id="{0F833908-4C3A-48DF-82C6-0E68B814AADE}"/>
            </a:ext>
          </a:extLst>
        </xdr:cNvPr>
        <xdr:cNvCxnSpPr/>
      </xdr:nvCxnSpPr>
      <xdr:spPr>
        <a:xfrm flipV="1">
          <a:off x="14699615" y="1664652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27940</xdr:rowOff>
    </xdr:from>
    <xdr:ext cx="403860" cy="259080"/>
    <xdr:sp macro="" textlink="">
      <xdr:nvSpPr>
        <xdr:cNvPr id="863" name="【庁舎】&#10;有形固定資産減価償却率最小値テキスト">
          <a:extLst>
            <a:ext uri="{FF2B5EF4-FFF2-40B4-BE49-F238E27FC236}">
              <a16:creationId xmlns:a16="http://schemas.microsoft.com/office/drawing/2014/main" id="{594381C1-6A6C-43B5-9041-7CD66B0FF207}"/>
            </a:ext>
          </a:extLst>
        </xdr:cNvPr>
        <xdr:cNvSpPr txBox="1"/>
      </xdr:nvSpPr>
      <xdr:spPr>
        <a:xfrm>
          <a:off x="14738350" y="17858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24130</xdr:rowOff>
    </xdr:from>
    <xdr:to>
      <xdr:col>86</xdr:col>
      <xdr:colOff>25400</xdr:colOff>
      <xdr:row>108</xdr:row>
      <xdr:rowOff>24130</xdr:rowOff>
    </xdr:to>
    <xdr:cxnSp macro="">
      <xdr:nvCxnSpPr>
        <xdr:cNvPr id="864" name="直線コネクタ 863">
          <a:extLst>
            <a:ext uri="{FF2B5EF4-FFF2-40B4-BE49-F238E27FC236}">
              <a16:creationId xmlns:a16="http://schemas.microsoft.com/office/drawing/2014/main" id="{F479ED38-E080-4346-9904-F3C72E59EEDE}"/>
            </a:ext>
          </a:extLst>
        </xdr:cNvPr>
        <xdr:cNvCxnSpPr/>
      </xdr:nvCxnSpPr>
      <xdr:spPr>
        <a:xfrm>
          <a:off x="14611350" y="17854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83185</xdr:rowOff>
    </xdr:from>
    <xdr:ext cx="403860" cy="259080"/>
    <xdr:sp macro="" textlink="">
      <xdr:nvSpPr>
        <xdr:cNvPr id="865" name="【庁舎】&#10;有形固定資産減価償却率最大値テキスト">
          <a:extLst>
            <a:ext uri="{FF2B5EF4-FFF2-40B4-BE49-F238E27FC236}">
              <a16:creationId xmlns:a16="http://schemas.microsoft.com/office/drawing/2014/main" id="{D05F07F8-2EA7-4C49-8454-C7058B624839}"/>
            </a:ext>
          </a:extLst>
        </xdr:cNvPr>
        <xdr:cNvSpPr txBox="1"/>
      </xdr:nvSpPr>
      <xdr:spPr>
        <a:xfrm>
          <a:off x="14738350" y="1642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136525</xdr:rowOff>
    </xdr:from>
    <xdr:to>
      <xdr:col>86</xdr:col>
      <xdr:colOff>25400</xdr:colOff>
      <xdr:row>100</xdr:row>
      <xdr:rowOff>136525</xdr:rowOff>
    </xdr:to>
    <xdr:cxnSp macro="">
      <xdr:nvCxnSpPr>
        <xdr:cNvPr id="866" name="直線コネクタ 865">
          <a:extLst>
            <a:ext uri="{FF2B5EF4-FFF2-40B4-BE49-F238E27FC236}">
              <a16:creationId xmlns:a16="http://schemas.microsoft.com/office/drawing/2014/main" id="{3B7BA8F6-3A52-411E-8EF7-365A3DA19FD9}"/>
            </a:ext>
          </a:extLst>
        </xdr:cNvPr>
        <xdr:cNvCxnSpPr/>
      </xdr:nvCxnSpPr>
      <xdr:spPr>
        <a:xfrm>
          <a:off x="14611350" y="16646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144780</xdr:rowOff>
    </xdr:from>
    <xdr:ext cx="403860" cy="255270"/>
    <xdr:sp macro="" textlink="">
      <xdr:nvSpPr>
        <xdr:cNvPr id="867" name="【庁舎】&#10;有形固定資産減価償却率平均値テキスト">
          <a:extLst>
            <a:ext uri="{FF2B5EF4-FFF2-40B4-BE49-F238E27FC236}">
              <a16:creationId xmlns:a16="http://schemas.microsoft.com/office/drawing/2014/main" id="{1D65B3D7-D70C-45E9-B52C-8721C2B48329}"/>
            </a:ext>
          </a:extLst>
        </xdr:cNvPr>
        <xdr:cNvSpPr txBox="1"/>
      </xdr:nvSpPr>
      <xdr:spPr>
        <a:xfrm>
          <a:off x="14738350" y="16984980"/>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174625</xdr:colOff>
      <xdr:row>104</xdr:row>
      <xdr:rowOff>52070</xdr:rowOff>
    </xdr:to>
    <xdr:sp macro="" textlink="">
      <xdr:nvSpPr>
        <xdr:cNvPr id="868" name="フローチャート: 判断 867">
          <a:extLst>
            <a:ext uri="{FF2B5EF4-FFF2-40B4-BE49-F238E27FC236}">
              <a16:creationId xmlns:a16="http://schemas.microsoft.com/office/drawing/2014/main" id="{CC52EA39-886F-4B65-9B2D-475389AB2437}"/>
            </a:ext>
          </a:extLst>
        </xdr:cNvPr>
        <xdr:cNvSpPr/>
      </xdr:nvSpPr>
      <xdr:spPr>
        <a:xfrm>
          <a:off x="14649450" y="17127220"/>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869" name="フローチャート: 判断 868">
          <a:extLst>
            <a:ext uri="{FF2B5EF4-FFF2-40B4-BE49-F238E27FC236}">
              <a16:creationId xmlns:a16="http://schemas.microsoft.com/office/drawing/2014/main" id="{3AB3AFBE-AD7D-4228-B114-3A39143694D0}"/>
            </a:ext>
          </a:extLst>
        </xdr:cNvPr>
        <xdr:cNvSpPr/>
      </xdr:nvSpPr>
      <xdr:spPr>
        <a:xfrm>
          <a:off x="13887450" y="17092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870" name="フローチャート: 判断 869">
          <a:extLst>
            <a:ext uri="{FF2B5EF4-FFF2-40B4-BE49-F238E27FC236}">
              <a16:creationId xmlns:a16="http://schemas.microsoft.com/office/drawing/2014/main" id="{21083995-EE1A-4E53-BB5F-58B0679EBECE}"/>
            </a:ext>
          </a:extLst>
        </xdr:cNvPr>
        <xdr:cNvSpPr/>
      </xdr:nvSpPr>
      <xdr:spPr>
        <a:xfrm>
          <a:off x="13093700" y="1720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1" name="フローチャート: 判断 870">
          <a:extLst>
            <a:ext uri="{FF2B5EF4-FFF2-40B4-BE49-F238E27FC236}">
              <a16:creationId xmlns:a16="http://schemas.microsoft.com/office/drawing/2014/main" id="{A2020B7C-F035-40F2-A16D-6B4A79F306D0}"/>
            </a:ext>
          </a:extLst>
        </xdr:cNvPr>
        <xdr:cNvSpPr/>
      </xdr:nvSpPr>
      <xdr:spPr>
        <a:xfrm>
          <a:off x="12299950" y="17261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872" name="フローチャート: 判断 871">
          <a:extLst>
            <a:ext uri="{FF2B5EF4-FFF2-40B4-BE49-F238E27FC236}">
              <a16:creationId xmlns:a16="http://schemas.microsoft.com/office/drawing/2014/main" id="{6F4D4A8F-1655-49F4-8397-75E2BA29FCB1}"/>
            </a:ext>
          </a:extLst>
        </xdr:cNvPr>
        <xdr:cNvSpPr/>
      </xdr:nvSpPr>
      <xdr:spPr>
        <a:xfrm>
          <a:off x="11487150" y="1731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DE4A41A2-4596-46CE-BDDD-8185B5D558E7}"/>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B82F2240-B17E-43C4-A794-92D24884F2AD}"/>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32C0E650-5205-4D4E-9A79-990FC50F96FB}"/>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ECAA5C28-8C7E-46DD-A595-F43F5C4B1A71}"/>
            </a:ext>
          </a:extLst>
        </xdr:cNvPr>
        <xdr:cNvSpPr txBox="1"/>
      </xdr:nvSpPr>
      <xdr:spPr>
        <a:xfrm>
          <a:off x="12169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5F8FF62B-2133-451F-864B-4915AEE611D8}"/>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40640</xdr:rowOff>
    </xdr:from>
    <xdr:to>
      <xdr:col>85</xdr:col>
      <xdr:colOff>174625</xdr:colOff>
      <xdr:row>106</xdr:row>
      <xdr:rowOff>141605</xdr:rowOff>
    </xdr:to>
    <xdr:sp macro="" textlink="">
      <xdr:nvSpPr>
        <xdr:cNvPr id="878" name="楕円 877">
          <a:extLst>
            <a:ext uri="{FF2B5EF4-FFF2-40B4-BE49-F238E27FC236}">
              <a16:creationId xmlns:a16="http://schemas.microsoft.com/office/drawing/2014/main" id="{B32E5DEA-C7DB-44C4-BD84-BA25A5F74828}"/>
            </a:ext>
          </a:extLst>
        </xdr:cNvPr>
        <xdr:cNvSpPr/>
      </xdr:nvSpPr>
      <xdr:spPr>
        <a:xfrm>
          <a:off x="14649450" y="1754124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18415</xdr:rowOff>
    </xdr:from>
    <xdr:ext cx="403860" cy="255270"/>
    <xdr:sp macro="" textlink="">
      <xdr:nvSpPr>
        <xdr:cNvPr id="879" name="【庁舎】&#10;有形固定資産減価償却率該当値テキスト">
          <a:extLst>
            <a:ext uri="{FF2B5EF4-FFF2-40B4-BE49-F238E27FC236}">
              <a16:creationId xmlns:a16="http://schemas.microsoft.com/office/drawing/2014/main" id="{09EF20C9-5DAC-41F4-8263-1A47A5EE536C}"/>
            </a:ext>
          </a:extLst>
        </xdr:cNvPr>
        <xdr:cNvSpPr txBox="1"/>
      </xdr:nvSpPr>
      <xdr:spPr>
        <a:xfrm>
          <a:off x="14738350" y="1751901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8890</xdr:rowOff>
    </xdr:from>
    <xdr:to>
      <xdr:col>81</xdr:col>
      <xdr:colOff>101600</xdr:colOff>
      <xdr:row>106</xdr:row>
      <xdr:rowOff>110490</xdr:rowOff>
    </xdr:to>
    <xdr:sp macro="" textlink="">
      <xdr:nvSpPr>
        <xdr:cNvPr id="880" name="楕円 879">
          <a:extLst>
            <a:ext uri="{FF2B5EF4-FFF2-40B4-BE49-F238E27FC236}">
              <a16:creationId xmlns:a16="http://schemas.microsoft.com/office/drawing/2014/main" id="{988EB08A-D05D-4E29-95C5-D52504B0BBDA}"/>
            </a:ext>
          </a:extLst>
        </xdr:cNvPr>
        <xdr:cNvSpPr/>
      </xdr:nvSpPr>
      <xdr:spPr>
        <a:xfrm>
          <a:off x="1388745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59690</xdr:rowOff>
    </xdr:from>
    <xdr:to>
      <xdr:col>85</xdr:col>
      <xdr:colOff>127000</xdr:colOff>
      <xdr:row>106</xdr:row>
      <xdr:rowOff>90805</xdr:rowOff>
    </xdr:to>
    <xdr:cxnSp macro="">
      <xdr:nvCxnSpPr>
        <xdr:cNvPr id="881" name="直線コネクタ 880">
          <a:extLst>
            <a:ext uri="{FF2B5EF4-FFF2-40B4-BE49-F238E27FC236}">
              <a16:creationId xmlns:a16="http://schemas.microsoft.com/office/drawing/2014/main" id="{4BC3973F-677B-4CDF-B93D-43B254105308}"/>
            </a:ext>
          </a:extLst>
        </xdr:cNvPr>
        <xdr:cNvCxnSpPr/>
      </xdr:nvCxnSpPr>
      <xdr:spPr>
        <a:xfrm>
          <a:off x="13938250" y="1756029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149225</xdr:rowOff>
    </xdr:from>
    <xdr:to>
      <xdr:col>76</xdr:col>
      <xdr:colOff>165100</xdr:colOff>
      <xdr:row>106</xdr:row>
      <xdr:rowOff>79375</xdr:rowOff>
    </xdr:to>
    <xdr:sp macro="" textlink="">
      <xdr:nvSpPr>
        <xdr:cNvPr id="882" name="楕円 881">
          <a:extLst>
            <a:ext uri="{FF2B5EF4-FFF2-40B4-BE49-F238E27FC236}">
              <a16:creationId xmlns:a16="http://schemas.microsoft.com/office/drawing/2014/main" id="{FB26E694-2D8F-4AD1-95D4-DF96B19A8958}"/>
            </a:ext>
          </a:extLst>
        </xdr:cNvPr>
        <xdr:cNvSpPr/>
      </xdr:nvSpPr>
      <xdr:spPr>
        <a:xfrm>
          <a:off x="13093700" y="17484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29210</xdr:rowOff>
    </xdr:from>
    <xdr:to>
      <xdr:col>81</xdr:col>
      <xdr:colOff>50800</xdr:colOff>
      <xdr:row>106</xdr:row>
      <xdr:rowOff>59690</xdr:rowOff>
    </xdr:to>
    <xdr:cxnSp macro="">
      <xdr:nvCxnSpPr>
        <xdr:cNvPr id="883" name="直線コネクタ 882">
          <a:extLst>
            <a:ext uri="{FF2B5EF4-FFF2-40B4-BE49-F238E27FC236}">
              <a16:creationId xmlns:a16="http://schemas.microsoft.com/office/drawing/2014/main" id="{A2866EC4-E29E-4F26-8B67-A1718A0586CC}"/>
            </a:ext>
          </a:extLst>
        </xdr:cNvPr>
        <xdr:cNvCxnSpPr/>
      </xdr:nvCxnSpPr>
      <xdr:spPr>
        <a:xfrm>
          <a:off x="13144500" y="1752981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126365</xdr:rowOff>
    </xdr:from>
    <xdr:to>
      <xdr:col>72</xdr:col>
      <xdr:colOff>38100</xdr:colOff>
      <xdr:row>106</xdr:row>
      <xdr:rowOff>56515</xdr:rowOff>
    </xdr:to>
    <xdr:sp macro="" textlink="">
      <xdr:nvSpPr>
        <xdr:cNvPr id="884" name="楕円 883">
          <a:extLst>
            <a:ext uri="{FF2B5EF4-FFF2-40B4-BE49-F238E27FC236}">
              <a16:creationId xmlns:a16="http://schemas.microsoft.com/office/drawing/2014/main" id="{652C8E8B-2832-4DB3-A3B9-29402B0DA881}"/>
            </a:ext>
          </a:extLst>
        </xdr:cNvPr>
        <xdr:cNvSpPr/>
      </xdr:nvSpPr>
      <xdr:spPr>
        <a:xfrm>
          <a:off x="12299950" y="17461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106</xdr:row>
      <xdr:rowOff>6350</xdr:rowOff>
    </xdr:from>
    <xdr:to>
      <xdr:col>76</xdr:col>
      <xdr:colOff>114300</xdr:colOff>
      <xdr:row>106</xdr:row>
      <xdr:rowOff>29210</xdr:rowOff>
    </xdr:to>
    <xdr:cxnSp macro="">
      <xdr:nvCxnSpPr>
        <xdr:cNvPr id="885" name="直線コネクタ 884">
          <a:extLst>
            <a:ext uri="{FF2B5EF4-FFF2-40B4-BE49-F238E27FC236}">
              <a16:creationId xmlns:a16="http://schemas.microsoft.com/office/drawing/2014/main" id="{89457613-4E16-48CD-870E-E732BD48987E}"/>
            </a:ext>
          </a:extLst>
        </xdr:cNvPr>
        <xdr:cNvCxnSpPr/>
      </xdr:nvCxnSpPr>
      <xdr:spPr>
        <a:xfrm>
          <a:off x="12341225" y="175069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6" name="楕円 885">
          <a:extLst>
            <a:ext uri="{FF2B5EF4-FFF2-40B4-BE49-F238E27FC236}">
              <a16:creationId xmlns:a16="http://schemas.microsoft.com/office/drawing/2014/main" id="{703A2127-0FC3-46AB-B368-E9C3F0038123}"/>
            </a:ext>
          </a:extLst>
        </xdr:cNvPr>
        <xdr:cNvSpPr/>
      </xdr:nvSpPr>
      <xdr:spPr>
        <a:xfrm>
          <a:off x="11487150" y="17418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174625</xdr:colOff>
      <xdr:row>106</xdr:row>
      <xdr:rowOff>6350</xdr:rowOff>
    </xdr:to>
    <xdr:cxnSp macro="">
      <xdr:nvCxnSpPr>
        <xdr:cNvPr id="887" name="直線コネクタ 886">
          <a:extLst>
            <a:ext uri="{FF2B5EF4-FFF2-40B4-BE49-F238E27FC236}">
              <a16:creationId xmlns:a16="http://schemas.microsoft.com/office/drawing/2014/main" id="{CBF5129F-BCAC-430B-AEB0-E32728B5D50F}"/>
            </a:ext>
          </a:extLst>
        </xdr:cNvPr>
        <xdr:cNvCxnSpPr/>
      </xdr:nvCxnSpPr>
      <xdr:spPr>
        <a:xfrm>
          <a:off x="11537950" y="1746885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34290</xdr:rowOff>
    </xdr:from>
    <xdr:ext cx="405130" cy="259080"/>
    <xdr:sp macro="" textlink="">
      <xdr:nvSpPr>
        <xdr:cNvPr id="888" name="n_1aveValue【庁舎】&#10;有形固定資産減価償却率">
          <a:extLst>
            <a:ext uri="{FF2B5EF4-FFF2-40B4-BE49-F238E27FC236}">
              <a16:creationId xmlns:a16="http://schemas.microsoft.com/office/drawing/2014/main" id="{10670830-16D7-4569-92E7-246A2D7632C2}"/>
            </a:ext>
          </a:extLst>
        </xdr:cNvPr>
        <xdr:cNvSpPr txBox="1"/>
      </xdr:nvSpPr>
      <xdr:spPr>
        <a:xfrm>
          <a:off x="13742035" y="1687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156845</xdr:rowOff>
    </xdr:from>
    <xdr:ext cx="402590" cy="255270"/>
    <xdr:sp macro="" textlink="">
      <xdr:nvSpPr>
        <xdr:cNvPr id="889" name="n_2aveValue【庁舎】&#10;有形固定資産減価償却率">
          <a:extLst>
            <a:ext uri="{FF2B5EF4-FFF2-40B4-BE49-F238E27FC236}">
              <a16:creationId xmlns:a16="http://schemas.microsoft.com/office/drawing/2014/main" id="{110748D0-2651-409E-AF14-208B3A594AD6}"/>
            </a:ext>
          </a:extLst>
        </xdr:cNvPr>
        <xdr:cNvSpPr txBox="1"/>
      </xdr:nvSpPr>
      <xdr:spPr>
        <a:xfrm>
          <a:off x="12960985" y="1699704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2590" cy="259080"/>
    <xdr:sp macro="" textlink="">
      <xdr:nvSpPr>
        <xdr:cNvPr id="890" name="n_3aveValue【庁舎】&#10;有形固定資産減価償却率">
          <a:extLst>
            <a:ext uri="{FF2B5EF4-FFF2-40B4-BE49-F238E27FC236}">
              <a16:creationId xmlns:a16="http://schemas.microsoft.com/office/drawing/2014/main" id="{C88EF437-D28D-47C7-BF73-A07FE517357C}"/>
            </a:ext>
          </a:extLst>
        </xdr:cNvPr>
        <xdr:cNvSpPr txBox="1"/>
      </xdr:nvSpPr>
      <xdr:spPr>
        <a:xfrm>
          <a:off x="12167235" y="17042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95885</xdr:rowOff>
    </xdr:from>
    <xdr:ext cx="402590" cy="259080"/>
    <xdr:sp macro="" textlink="">
      <xdr:nvSpPr>
        <xdr:cNvPr id="891" name="n_4aveValue【庁舎】&#10;有形固定資産減価償却率">
          <a:extLst>
            <a:ext uri="{FF2B5EF4-FFF2-40B4-BE49-F238E27FC236}">
              <a16:creationId xmlns:a16="http://schemas.microsoft.com/office/drawing/2014/main" id="{5BA09E41-BF87-48AB-8540-CA57C8890566}"/>
            </a:ext>
          </a:extLst>
        </xdr:cNvPr>
        <xdr:cNvSpPr txBox="1"/>
      </xdr:nvSpPr>
      <xdr:spPr>
        <a:xfrm>
          <a:off x="11354435" y="17101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101600</xdr:rowOff>
    </xdr:from>
    <xdr:ext cx="405130" cy="259080"/>
    <xdr:sp macro="" textlink="">
      <xdr:nvSpPr>
        <xdr:cNvPr id="892" name="n_1mainValue【庁舎】&#10;有形固定資産減価償却率">
          <a:extLst>
            <a:ext uri="{FF2B5EF4-FFF2-40B4-BE49-F238E27FC236}">
              <a16:creationId xmlns:a16="http://schemas.microsoft.com/office/drawing/2014/main" id="{A8118633-7260-48DD-B369-0F421FB86C5C}"/>
            </a:ext>
          </a:extLst>
        </xdr:cNvPr>
        <xdr:cNvSpPr txBox="1"/>
      </xdr:nvSpPr>
      <xdr:spPr>
        <a:xfrm>
          <a:off x="137420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70485</xdr:rowOff>
    </xdr:from>
    <xdr:ext cx="402590" cy="259080"/>
    <xdr:sp macro="" textlink="">
      <xdr:nvSpPr>
        <xdr:cNvPr id="893" name="n_2mainValue【庁舎】&#10;有形固定資産減価償却率">
          <a:extLst>
            <a:ext uri="{FF2B5EF4-FFF2-40B4-BE49-F238E27FC236}">
              <a16:creationId xmlns:a16="http://schemas.microsoft.com/office/drawing/2014/main" id="{02EBB83A-EF91-4F3A-8FF3-D56791C36477}"/>
            </a:ext>
          </a:extLst>
        </xdr:cNvPr>
        <xdr:cNvSpPr txBox="1"/>
      </xdr:nvSpPr>
      <xdr:spPr>
        <a:xfrm>
          <a:off x="12960985" y="1757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47625</xdr:rowOff>
    </xdr:from>
    <xdr:ext cx="402590" cy="259080"/>
    <xdr:sp macro="" textlink="">
      <xdr:nvSpPr>
        <xdr:cNvPr id="894" name="n_3mainValue【庁舎】&#10;有形固定資産減価償却率">
          <a:extLst>
            <a:ext uri="{FF2B5EF4-FFF2-40B4-BE49-F238E27FC236}">
              <a16:creationId xmlns:a16="http://schemas.microsoft.com/office/drawing/2014/main" id="{C8CC0379-6BE9-42A1-A825-24384479C720}"/>
            </a:ext>
          </a:extLst>
        </xdr:cNvPr>
        <xdr:cNvSpPr txBox="1"/>
      </xdr:nvSpPr>
      <xdr:spPr>
        <a:xfrm>
          <a:off x="12167235" y="17548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xdr:rowOff>
    </xdr:from>
    <xdr:ext cx="402590" cy="259080"/>
    <xdr:sp macro="" textlink="">
      <xdr:nvSpPr>
        <xdr:cNvPr id="895" name="n_4mainValue【庁舎】&#10;有形固定資産減価償却率">
          <a:extLst>
            <a:ext uri="{FF2B5EF4-FFF2-40B4-BE49-F238E27FC236}">
              <a16:creationId xmlns:a16="http://schemas.microsoft.com/office/drawing/2014/main" id="{17D3F1BB-0196-4E5B-A5B9-8CE99B6D6615}"/>
            </a:ext>
          </a:extLst>
        </xdr:cNvPr>
        <xdr:cNvSpPr txBox="1"/>
      </xdr:nvSpPr>
      <xdr:spPr>
        <a:xfrm>
          <a:off x="11354435" y="17504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6F0A742-6D9A-445F-9DC7-6198A0F4199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A699BA2A-70AB-4260-9D44-AAC75D51B4D0}"/>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4B297DC-7818-4568-8A71-EE0FD6B5FAA4}"/>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4DC81EA2-A7AD-4E4C-AFE3-1BADBDDF5E6A}"/>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15C9E0AA-227B-4462-BDC2-ECB20F96FA84}"/>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2372462-5D9D-4511-B8B9-1118A864ED75}"/>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97896BF-BF97-4881-9260-A744A3784513}"/>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264F8D7-4E6C-413C-BA46-17B9DC4490DF}"/>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4" name="テキスト ボックス 903">
          <a:extLst>
            <a:ext uri="{FF2B5EF4-FFF2-40B4-BE49-F238E27FC236}">
              <a16:creationId xmlns:a16="http://schemas.microsoft.com/office/drawing/2014/main" id="{6461E7BD-6184-4C02-85BD-8CB5E5BCCFDC}"/>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60AED2B5-E09E-4772-9154-AC36ED64C51B}"/>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9E0693C7-8373-4DD6-A101-FA5657413C18}"/>
            </a:ext>
          </a:extLst>
        </xdr:cNvPr>
        <xdr:cNvCxnSpPr/>
      </xdr:nvCxnSpPr>
      <xdr:spPr>
        <a:xfrm>
          <a:off x="164592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07" name="テキスト ボックス 906">
          <a:extLst>
            <a:ext uri="{FF2B5EF4-FFF2-40B4-BE49-F238E27FC236}">
              <a16:creationId xmlns:a16="http://schemas.microsoft.com/office/drawing/2014/main" id="{A077C806-769D-4CD3-A6EE-9251E90E85AD}"/>
            </a:ext>
          </a:extLst>
        </xdr:cNvPr>
        <xdr:cNvSpPr txBox="1"/>
      </xdr:nvSpPr>
      <xdr:spPr>
        <a:xfrm>
          <a:off x="1604899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AE2D2A90-EBD8-497F-AFE1-9C306264D11E}"/>
            </a:ext>
          </a:extLst>
        </xdr:cNvPr>
        <xdr:cNvCxnSpPr/>
      </xdr:nvCxnSpPr>
      <xdr:spPr>
        <a:xfrm>
          <a:off x="164592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09" name="テキスト ボックス 908">
          <a:extLst>
            <a:ext uri="{FF2B5EF4-FFF2-40B4-BE49-F238E27FC236}">
              <a16:creationId xmlns:a16="http://schemas.microsoft.com/office/drawing/2014/main" id="{0928267F-F09C-4EAC-8F89-8323FBD9D594}"/>
            </a:ext>
          </a:extLst>
        </xdr:cNvPr>
        <xdr:cNvSpPr txBox="1"/>
      </xdr:nvSpPr>
      <xdr:spPr>
        <a:xfrm>
          <a:off x="16048990" y="1747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539A95BA-2FC6-4406-A065-FAD944B6869E}"/>
            </a:ext>
          </a:extLst>
        </xdr:cNvPr>
        <xdr:cNvCxnSpPr/>
      </xdr:nvCxnSpPr>
      <xdr:spPr>
        <a:xfrm>
          <a:off x="164592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11" name="テキスト ボックス 910">
          <a:extLst>
            <a:ext uri="{FF2B5EF4-FFF2-40B4-BE49-F238E27FC236}">
              <a16:creationId xmlns:a16="http://schemas.microsoft.com/office/drawing/2014/main" id="{094AF31C-1A6C-4202-BE45-709FBC33961D}"/>
            </a:ext>
          </a:extLst>
        </xdr:cNvPr>
        <xdr:cNvSpPr txBox="1"/>
      </xdr:nvSpPr>
      <xdr:spPr>
        <a:xfrm>
          <a:off x="16048990" y="17110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326ABB9-D3EC-41CE-AA23-34BDB0A2862B}"/>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13" name="テキスト ボックス 912">
          <a:extLst>
            <a:ext uri="{FF2B5EF4-FFF2-40B4-BE49-F238E27FC236}">
              <a16:creationId xmlns:a16="http://schemas.microsoft.com/office/drawing/2014/main" id="{63CC4BBB-4BF6-4B1F-85AF-0FC49DF8A25C}"/>
            </a:ext>
          </a:extLst>
        </xdr:cNvPr>
        <xdr:cNvSpPr txBox="1"/>
      </xdr:nvSpPr>
      <xdr:spPr>
        <a:xfrm>
          <a:off x="16048990" y="16742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1B4AEB40-7164-4CAA-86ED-3A90EA0B7F77}"/>
            </a:ext>
          </a:extLst>
        </xdr:cNvPr>
        <xdr:cNvCxnSpPr/>
      </xdr:nvCxnSpPr>
      <xdr:spPr>
        <a:xfrm>
          <a:off x="164592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15" name="テキスト ボックス 914">
          <a:extLst>
            <a:ext uri="{FF2B5EF4-FFF2-40B4-BE49-F238E27FC236}">
              <a16:creationId xmlns:a16="http://schemas.microsoft.com/office/drawing/2014/main" id="{F9699E42-C5E7-42A8-A0D5-7248C0A8F76F}"/>
            </a:ext>
          </a:extLst>
        </xdr:cNvPr>
        <xdr:cNvSpPr txBox="1"/>
      </xdr:nvSpPr>
      <xdr:spPr>
        <a:xfrm>
          <a:off x="16048990" y="163741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647ACDD-F2C9-46CA-BF45-EAF39125391B}"/>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17" name="テキスト ボックス 916">
          <a:extLst>
            <a:ext uri="{FF2B5EF4-FFF2-40B4-BE49-F238E27FC236}">
              <a16:creationId xmlns:a16="http://schemas.microsoft.com/office/drawing/2014/main" id="{524AA0BB-074C-4CAE-B1E0-B85D8DFC79E8}"/>
            </a:ext>
          </a:extLst>
        </xdr:cNvPr>
        <xdr:cNvSpPr txBox="1"/>
      </xdr:nvSpPr>
      <xdr:spPr>
        <a:xfrm>
          <a:off x="1604899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418C5B7F-62D5-4C38-B7F1-C9546A18B53A}"/>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24765</xdr:rowOff>
    </xdr:to>
    <xdr:cxnSp macro="">
      <xdr:nvCxnSpPr>
        <xdr:cNvPr id="919" name="直線コネクタ 918">
          <a:extLst>
            <a:ext uri="{FF2B5EF4-FFF2-40B4-BE49-F238E27FC236}">
              <a16:creationId xmlns:a16="http://schemas.microsoft.com/office/drawing/2014/main" id="{72C4ADAA-C3AA-4106-AB01-9E839178AC32}"/>
            </a:ext>
          </a:extLst>
        </xdr:cNvPr>
        <xdr:cNvCxnSpPr/>
      </xdr:nvCxnSpPr>
      <xdr:spPr>
        <a:xfrm flipV="1">
          <a:off x="19951065" y="16675100"/>
          <a:ext cx="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29210</xdr:rowOff>
    </xdr:from>
    <xdr:ext cx="468630" cy="255270"/>
    <xdr:sp macro="" textlink="">
      <xdr:nvSpPr>
        <xdr:cNvPr id="920" name="【庁舎】&#10;一人当たり面積最小値テキスト">
          <a:extLst>
            <a:ext uri="{FF2B5EF4-FFF2-40B4-BE49-F238E27FC236}">
              <a16:creationId xmlns:a16="http://schemas.microsoft.com/office/drawing/2014/main" id="{C71718A9-ACAB-4854-B8F9-9A07192D5143}"/>
            </a:ext>
          </a:extLst>
        </xdr:cNvPr>
        <xdr:cNvSpPr txBox="1"/>
      </xdr:nvSpPr>
      <xdr:spPr>
        <a:xfrm>
          <a:off x="19989800" y="178600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24765</xdr:rowOff>
    </xdr:from>
    <xdr:to>
      <xdr:col>116</xdr:col>
      <xdr:colOff>152400</xdr:colOff>
      <xdr:row>108</xdr:row>
      <xdr:rowOff>24765</xdr:rowOff>
    </xdr:to>
    <xdr:cxnSp macro="">
      <xdr:nvCxnSpPr>
        <xdr:cNvPr id="921" name="直線コネクタ 920">
          <a:extLst>
            <a:ext uri="{FF2B5EF4-FFF2-40B4-BE49-F238E27FC236}">
              <a16:creationId xmlns:a16="http://schemas.microsoft.com/office/drawing/2014/main" id="{3C6A4789-932D-497B-87B2-0E3EF47BB415}"/>
            </a:ext>
          </a:extLst>
        </xdr:cNvPr>
        <xdr:cNvCxnSpPr/>
      </xdr:nvCxnSpPr>
      <xdr:spPr>
        <a:xfrm>
          <a:off x="19881850" y="17855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8630" cy="259080"/>
    <xdr:sp macro="" textlink="">
      <xdr:nvSpPr>
        <xdr:cNvPr id="922" name="【庁舎】&#10;一人当たり面積最大値テキスト">
          <a:extLst>
            <a:ext uri="{FF2B5EF4-FFF2-40B4-BE49-F238E27FC236}">
              <a16:creationId xmlns:a16="http://schemas.microsoft.com/office/drawing/2014/main" id="{055FDE2F-D9BE-43AE-BCC3-9456C4785D06}"/>
            </a:ext>
          </a:extLst>
        </xdr:cNvPr>
        <xdr:cNvSpPr txBox="1"/>
      </xdr:nvSpPr>
      <xdr:spPr>
        <a:xfrm>
          <a:off x="19989800" y="16463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405CBC45-43DC-4184-9B63-F9C1201EA8BC}"/>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158115</xdr:rowOff>
    </xdr:from>
    <xdr:ext cx="468630" cy="255270"/>
    <xdr:sp macro="" textlink="">
      <xdr:nvSpPr>
        <xdr:cNvPr id="924" name="【庁舎】&#10;一人当たり面積平均値テキスト">
          <a:extLst>
            <a:ext uri="{FF2B5EF4-FFF2-40B4-BE49-F238E27FC236}">
              <a16:creationId xmlns:a16="http://schemas.microsoft.com/office/drawing/2014/main" id="{35E82923-18B7-4A77-B4CF-3CE46FE7D481}"/>
            </a:ext>
          </a:extLst>
        </xdr:cNvPr>
        <xdr:cNvSpPr txBox="1"/>
      </xdr:nvSpPr>
      <xdr:spPr>
        <a:xfrm>
          <a:off x="19989800" y="1732851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EB75352D-90A6-4A15-8329-E359CDD64BBD}"/>
            </a:ext>
          </a:extLst>
        </xdr:cNvPr>
        <xdr:cNvSpPr/>
      </xdr:nvSpPr>
      <xdr:spPr>
        <a:xfrm>
          <a:off x="199009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19685</xdr:rowOff>
    </xdr:from>
    <xdr:to>
      <xdr:col>112</xdr:col>
      <xdr:colOff>38100</xdr:colOff>
      <xdr:row>105</xdr:row>
      <xdr:rowOff>121285</xdr:rowOff>
    </xdr:to>
    <xdr:sp macro="" textlink="">
      <xdr:nvSpPr>
        <xdr:cNvPr id="926" name="フローチャート: 判断 925">
          <a:extLst>
            <a:ext uri="{FF2B5EF4-FFF2-40B4-BE49-F238E27FC236}">
              <a16:creationId xmlns:a16="http://schemas.microsoft.com/office/drawing/2014/main" id="{78FDDA18-7997-4573-A675-C277F3620025}"/>
            </a:ext>
          </a:extLst>
        </xdr:cNvPr>
        <xdr:cNvSpPr/>
      </xdr:nvSpPr>
      <xdr:spPr>
        <a:xfrm>
          <a:off x="19157950" y="17355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27" name="フローチャート: 判断 926">
          <a:extLst>
            <a:ext uri="{FF2B5EF4-FFF2-40B4-BE49-F238E27FC236}">
              <a16:creationId xmlns:a16="http://schemas.microsoft.com/office/drawing/2014/main" id="{8DB5B991-4909-4913-B46B-39206D0B8FC0}"/>
            </a:ext>
          </a:extLst>
        </xdr:cNvPr>
        <xdr:cNvSpPr/>
      </xdr:nvSpPr>
      <xdr:spPr>
        <a:xfrm>
          <a:off x="18345150" y="1753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28" name="フローチャート: 判断 927">
          <a:extLst>
            <a:ext uri="{FF2B5EF4-FFF2-40B4-BE49-F238E27FC236}">
              <a16:creationId xmlns:a16="http://schemas.microsoft.com/office/drawing/2014/main" id="{02E9B49A-9B66-45C2-8861-428E59FCAE9D}"/>
            </a:ext>
          </a:extLst>
        </xdr:cNvPr>
        <xdr:cNvSpPr/>
      </xdr:nvSpPr>
      <xdr:spPr>
        <a:xfrm>
          <a:off x="17551400" y="175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38735</xdr:rowOff>
    </xdr:from>
    <xdr:to>
      <xdr:col>98</xdr:col>
      <xdr:colOff>38100</xdr:colOff>
      <xdr:row>106</xdr:row>
      <xdr:rowOff>140335</xdr:rowOff>
    </xdr:to>
    <xdr:sp macro="" textlink="">
      <xdr:nvSpPr>
        <xdr:cNvPr id="929" name="フローチャート: 判断 928">
          <a:extLst>
            <a:ext uri="{FF2B5EF4-FFF2-40B4-BE49-F238E27FC236}">
              <a16:creationId xmlns:a16="http://schemas.microsoft.com/office/drawing/2014/main" id="{787045DA-D6CE-4A7D-8408-726E58A0E3F7}"/>
            </a:ext>
          </a:extLst>
        </xdr:cNvPr>
        <xdr:cNvSpPr/>
      </xdr:nvSpPr>
      <xdr:spPr>
        <a:xfrm>
          <a:off x="16757650" y="17539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1DB1EF12-4EA4-4FD6-848B-3129BD6053F7}"/>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DC2413DF-BF57-4F87-B748-1278FEA8C24F}"/>
            </a:ext>
          </a:extLst>
        </xdr:cNvPr>
        <xdr:cNvSpPr txBox="1"/>
      </xdr:nvSpPr>
      <xdr:spPr>
        <a:xfrm>
          <a:off x="19027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AA78889A-560B-420B-B1B2-3CA290BE7407}"/>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92EC0FB6-1961-42C4-A6B4-D804DDA0FF02}"/>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1A22EF44-439F-4150-BBF5-C6B0C6B0F204}"/>
            </a:ext>
          </a:extLst>
        </xdr:cNvPr>
        <xdr:cNvSpPr txBox="1"/>
      </xdr:nvSpPr>
      <xdr:spPr>
        <a:xfrm>
          <a:off x="166274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69215</xdr:rowOff>
    </xdr:from>
    <xdr:to>
      <xdr:col>116</xdr:col>
      <xdr:colOff>114300</xdr:colOff>
      <xdr:row>104</xdr:row>
      <xdr:rowOff>170815</xdr:rowOff>
    </xdr:to>
    <xdr:sp macro="" textlink="">
      <xdr:nvSpPr>
        <xdr:cNvPr id="935" name="楕円 934">
          <a:extLst>
            <a:ext uri="{FF2B5EF4-FFF2-40B4-BE49-F238E27FC236}">
              <a16:creationId xmlns:a16="http://schemas.microsoft.com/office/drawing/2014/main" id="{5CCAC018-5F37-4B70-AFBC-75188751F6DA}"/>
            </a:ext>
          </a:extLst>
        </xdr:cNvPr>
        <xdr:cNvSpPr/>
      </xdr:nvSpPr>
      <xdr:spPr>
        <a:xfrm>
          <a:off x="19900900" y="17239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92075</xdr:rowOff>
    </xdr:from>
    <xdr:ext cx="468630" cy="259080"/>
    <xdr:sp macro="" textlink="">
      <xdr:nvSpPr>
        <xdr:cNvPr id="936" name="【庁舎】&#10;一人当たり面積該当値テキスト">
          <a:extLst>
            <a:ext uri="{FF2B5EF4-FFF2-40B4-BE49-F238E27FC236}">
              <a16:creationId xmlns:a16="http://schemas.microsoft.com/office/drawing/2014/main" id="{5B2B221E-A189-49FA-B5A9-E4C7FD0864F9}"/>
            </a:ext>
          </a:extLst>
        </xdr:cNvPr>
        <xdr:cNvSpPr txBox="1"/>
      </xdr:nvSpPr>
      <xdr:spPr>
        <a:xfrm>
          <a:off x="19989800" y="17097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78740</xdr:rowOff>
    </xdr:from>
    <xdr:to>
      <xdr:col>112</xdr:col>
      <xdr:colOff>38100</xdr:colOff>
      <xdr:row>105</xdr:row>
      <xdr:rowOff>8890</xdr:rowOff>
    </xdr:to>
    <xdr:sp macro="" textlink="">
      <xdr:nvSpPr>
        <xdr:cNvPr id="937" name="楕円 936">
          <a:extLst>
            <a:ext uri="{FF2B5EF4-FFF2-40B4-BE49-F238E27FC236}">
              <a16:creationId xmlns:a16="http://schemas.microsoft.com/office/drawing/2014/main" id="{0729AFE1-814F-4256-BE94-BCA427B5B5F5}"/>
            </a:ext>
          </a:extLst>
        </xdr:cNvPr>
        <xdr:cNvSpPr/>
      </xdr:nvSpPr>
      <xdr:spPr>
        <a:xfrm>
          <a:off x="19157950" y="17249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104</xdr:row>
      <xdr:rowOff>120650</xdr:rowOff>
    </xdr:from>
    <xdr:to>
      <xdr:col>116</xdr:col>
      <xdr:colOff>63500</xdr:colOff>
      <xdr:row>104</xdr:row>
      <xdr:rowOff>129540</xdr:rowOff>
    </xdr:to>
    <xdr:cxnSp macro="">
      <xdr:nvCxnSpPr>
        <xdr:cNvPr id="938" name="直線コネクタ 937">
          <a:extLst>
            <a:ext uri="{FF2B5EF4-FFF2-40B4-BE49-F238E27FC236}">
              <a16:creationId xmlns:a16="http://schemas.microsoft.com/office/drawing/2014/main" id="{ECCB957B-E08F-44DA-A3F2-F1A11AA6218F}"/>
            </a:ext>
          </a:extLst>
        </xdr:cNvPr>
        <xdr:cNvCxnSpPr/>
      </xdr:nvCxnSpPr>
      <xdr:spPr>
        <a:xfrm flipV="1">
          <a:off x="19199225" y="17291050"/>
          <a:ext cx="7524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88265</xdr:rowOff>
    </xdr:from>
    <xdr:to>
      <xdr:col>107</xdr:col>
      <xdr:colOff>101600</xdr:colOff>
      <xdr:row>105</xdr:row>
      <xdr:rowOff>18415</xdr:rowOff>
    </xdr:to>
    <xdr:sp macro="" textlink="">
      <xdr:nvSpPr>
        <xdr:cNvPr id="939" name="楕円 938">
          <a:extLst>
            <a:ext uri="{FF2B5EF4-FFF2-40B4-BE49-F238E27FC236}">
              <a16:creationId xmlns:a16="http://schemas.microsoft.com/office/drawing/2014/main" id="{6BA7C5A7-CC2E-4D5D-9E80-9B4EE500A3B9}"/>
            </a:ext>
          </a:extLst>
        </xdr:cNvPr>
        <xdr:cNvSpPr/>
      </xdr:nvSpPr>
      <xdr:spPr>
        <a:xfrm>
          <a:off x="18345150" y="17258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129540</xdr:rowOff>
    </xdr:from>
    <xdr:to>
      <xdr:col>111</xdr:col>
      <xdr:colOff>174625</xdr:colOff>
      <xdr:row>104</xdr:row>
      <xdr:rowOff>139065</xdr:rowOff>
    </xdr:to>
    <xdr:cxnSp macro="">
      <xdr:nvCxnSpPr>
        <xdr:cNvPr id="940" name="直線コネクタ 939">
          <a:extLst>
            <a:ext uri="{FF2B5EF4-FFF2-40B4-BE49-F238E27FC236}">
              <a16:creationId xmlns:a16="http://schemas.microsoft.com/office/drawing/2014/main" id="{4BE74CC5-6AC9-4767-AB85-6EFDD1CB2438}"/>
            </a:ext>
          </a:extLst>
        </xdr:cNvPr>
        <xdr:cNvCxnSpPr/>
      </xdr:nvCxnSpPr>
      <xdr:spPr>
        <a:xfrm flipV="1">
          <a:off x="18395950" y="17299940"/>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941" name="楕円 940">
          <a:extLst>
            <a:ext uri="{FF2B5EF4-FFF2-40B4-BE49-F238E27FC236}">
              <a16:creationId xmlns:a16="http://schemas.microsoft.com/office/drawing/2014/main" id="{72F1B4B0-4C3B-4968-B203-6E2588A79AB2}"/>
            </a:ext>
          </a:extLst>
        </xdr:cNvPr>
        <xdr:cNvSpPr/>
      </xdr:nvSpPr>
      <xdr:spPr>
        <a:xfrm>
          <a:off x="17551400" y="1727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139065</xdr:rowOff>
    </xdr:from>
    <xdr:to>
      <xdr:col>107</xdr:col>
      <xdr:colOff>50800</xdr:colOff>
      <xdr:row>104</xdr:row>
      <xdr:rowOff>152400</xdr:rowOff>
    </xdr:to>
    <xdr:cxnSp macro="">
      <xdr:nvCxnSpPr>
        <xdr:cNvPr id="942" name="直線コネクタ 941">
          <a:extLst>
            <a:ext uri="{FF2B5EF4-FFF2-40B4-BE49-F238E27FC236}">
              <a16:creationId xmlns:a16="http://schemas.microsoft.com/office/drawing/2014/main" id="{3CB84A7F-9E7C-4BF1-AAB1-DF38CD614D40}"/>
            </a:ext>
          </a:extLst>
        </xdr:cNvPr>
        <xdr:cNvCxnSpPr/>
      </xdr:nvCxnSpPr>
      <xdr:spPr>
        <a:xfrm flipV="1">
          <a:off x="17602200" y="1730946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86360</xdr:rowOff>
    </xdr:from>
    <xdr:to>
      <xdr:col>98</xdr:col>
      <xdr:colOff>38100</xdr:colOff>
      <xdr:row>105</xdr:row>
      <xdr:rowOff>16510</xdr:rowOff>
    </xdr:to>
    <xdr:sp macro="" textlink="">
      <xdr:nvSpPr>
        <xdr:cNvPr id="943" name="楕円 942">
          <a:extLst>
            <a:ext uri="{FF2B5EF4-FFF2-40B4-BE49-F238E27FC236}">
              <a16:creationId xmlns:a16="http://schemas.microsoft.com/office/drawing/2014/main" id="{5DAECD5E-4D44-40D1-B243-442B6384AAF9}"/>
            </a:ext>
          </a:extLst>
        </xdr:cNvPr>
        <xdr:cNvSpPr/>
      </xdr:nvSpPr>
      <xdr:spPr>
        <a:xfrm>
          <a:off x="16757650" y="17256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104</xdr:row>
      <xdr:rowOff>137160</xdr:rowOff>
    </xdr:from>
    <xdr:to>
      <xdr:col>102</xdr:col>
      <xdr:colOff>114300</xdr:colOff>
      <xdr:row>104</xdr:row>
      <xdr:rowOff>152400</xdr:rowOff>
    </xdr:to>
    <xdr:cxnSp macro="">
      <xdr:nvCxnSpPr>
        <xdr:cNvPr id="944" name="直線コネクタ 943">
          <a:extLst>
            <a:ext uri="{FF2B5EF4-FFF2-40B4-BE49-F238E27FC236}">
              <a16:creationId xmlns:a16="http://schemas.microsoft.com/office/drawing/2014/main" id="{0237D833-1214-4C9B-89FB-E69C16DB3104}"/>
            </a:ext>
          </a:extLst>
        </xdr:cNvPr>
        <xdr:cNvCxnSpPr/>
      </xdr:nvCxnSpPr>
      <xdr:spPr>
        <a:xfrm>
          <a:off x="16798925" y="1730756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112395</xdr:rowOff>
    </xdr:from>
    <xdr:ext cx="469900" cy="255270"/>
    <xdr:sp macro="" textlink="">
      <xdr:nvSpPr>
        <xdr:cNvPr id="945" name="n_1aveValue【庁舎】&#10;一人当たり面積">
          <a:extLst>
            <a:ext uri="{FF2B5EF4-FFF2-40B4-BE49-F238E27FC236}">
              <a16:creationId xmlns:a16="http://schemas.microsoft.com/office/drawing/2014/main" id="{85AF896B-4349-4CD8-A8D2-F89F7004A88E}"/>
            </a:ext>
          </a:extLst>
        </xdr:cNvPr>
        <xdr:cNvSpPr txBox="1"/>
      </xdr:nvSpPr>
      <xdr:spPr>
        <a:xfrm>
          <a:off x="18980150" y="174478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125730</xdr:rowOff>
    </xdr:from>
    <xdr:ext cx="466090" cy="259080"/>
    <xdr:sp macro="" textlink="">
      <xdr:nvSpPr>
        <xdr:cNvPr id="946" name="n_2aveValue【庁舎】&#10;一人当たり面積">
          <a:extLst>
            <a:ext uri="{FF2B5EF4-FFF2-40B4-BE49-F238E27FC236}">
              <a16:creationId xmlns:a16="http://schemas.microsoft.com/office/drawing/2014/main" id="{D761624A-F991-4E9D-8FAA-BBF75AA34A3C}"/>
            </a:ext>
          </a:extLst>
        </xdr:cNvPr>
        <xdr:cNvSpPr txBox="1"/>
      </xdr:nvSpPr>
      <xdr:spPr>
        <a:xfrm>
          <a:off x="18180050" y="17626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106680</xdr:rowOff>
    </xdr:from>
    <xdr:ext cx="466090" cy="259080"/>
    <xdr:sp macro="" textlink="">
      <xdr:nvSpPr>
        <xdr:cNvPr id="947" name="n_3aveValue【庁舎】&#10;一人当たり面積">
          <a:extLst>
            <a:ext uri="{FF2B5EF4-FFF2-40B4-BE49-F238E27FC236}">
              <a16:creationId xmlns:a16="http://schemas.microsoft.com/office/drawing/2014/main" id="{C29FE8B2-595C-4421-BE6D-1664964C6331}"/>
            </a:ext>
          </a:extLst>
        </xdr:cNvPr>
        <xdr:cNvSpPr txBox="1"/>
      </xdr:nvSpPr>
      <xdr:spPr>
        <a:xfrm>
          <a:off x="17386300" y="17607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132080</xdr:rowOff>
    </xdr:from>
    <xdr:ext cx="466090" cy="255270"/>
    <xdr:sp macro="" textlink="">
      <xdr:nvSpPr>
        <xdr:cNvPr id="948" name="n_4aveValue【庁舎】&#10;一人当たり面積">
          <a:extLst>
            <a:ext uri="{FF2B5EF4-FFF2-40B4-BE49-F238E27FC236}">
              <a16:creationId xmlns:a16="http://schemas.microsoft.com/office/drawing/2014/main" id="{C6480987-A94E-44A2-B6C2-973887FBF162}"/>
            </a:ext>
          </a:extLst>
        </xdr:cNvPr>
        <xdr:cNvSpPr txBox="1"/>
      </xdr:nvSpPr>
      <xdr:spPr>
        <a:xfrm>
          <a:off x="16592550" y="176326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25400</xdr:rowOff>
    </xdr:from>
    <xdr:ext cx="469900" cy="259080"/>
    <xdr:sp macro="" textlink="">
      <xdr:nvSpPr>
        <xdr:cNvPr id="949" name="n_1mainValue【庁舎】&#10;一人当たり面積">
          <a:extLst>
            <a:ext uri="{FF2B5EF4-FFF2-40B4-BE49-F238E27FC236}">
              <a16:creationId xmlns:a16="http://schemas.microsoft.com/office/drawing/2014/main" id="{E698AFA4-A76F-4315-B9E1-42623B43DD24}"/>
            </a:ext>
          </a:extLst>
        </xdr:cNvPr>
        <xdr:cNvSpPr txBox="1"/>
      </xdr:nvSpPr>
      <xdr:spPr>
        <a:xfrm>
          <a:off x="18980150" y="1703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34925</xdr:rowOff>
    </xdr:from>
    <xdr:ext cx="466090" cy="259080"/>
    <xdr:sp macro="" textlink="">
      <xdr:nvSpPr>
        <xdr:cNvPr id="950" name="n_2mainValue【庁舎】&#10;一人当たり面積">
          <a:extLst>
            <a:ext uri="{FF2B5EF4-FFF2-40B4-BE49-F238E27FC236}">
              <a16:creationId xmlns:a16="http://schemas.microsoft.com/office/drawing/2014/main" id="{5C128EC3-A73D-4C67-9283-253458EB9CDC}"/>
            </a:ext>
          </a:extLst>
        </xdr:cNvPr>
        <xdr:cNvSpPr txBox="1"/>
      </xdr:nvSpPr>
      <xdr:spPr>
        <a:xfrm>
          <a:off x="18180050" y="17040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48260</xdr:rowOff>
    </xdr:from>
    <xdr:ext cx="466090" cy="259080"/>
    <xdr:sp macro="" textlink="">
      <xdr:nvSpPr>
        <xdr:cNvPr id="951" name="n_3mainValue【庁舎】&#10;一人当たり面積">
          <a:extLst>
            <a:ext uri="{FF2B5EF4-FFF2-40B4-BE49-F238E27FC236}">
              <a16:creationId xmlns:a16="http://schemas.microsoft.com/office/drawing/2014/main" id="{D2C4A7D8-743B-4D6E-929C-73042AF915FD}"/>
            </a:ext>
          </a:extLst>
        </xdr:cNvPr>
        <xdr:cNvSpPr txBox="1"/>
      </xdr:nvSpPr>
      <xdr:spPr>
        <a:xfrm>
          <a:off x="17386300" y="17053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33020</xdr:rowOff>
    </xdr:from>
    <xdr:ext cx="466090" cy="259080"/>
    <xdr:sp macro="" textlink="">
      <xdr:nvSpPr>
        <xdr:cNvPr id="952" name="n_4mainValue【庁舎】&#10;一人当たり面積">
          <a:extLst>
            <a:ext uri="{FF2B5EF4-FFF2-40B4-BE49-F238E27FC236}">
              <a16:creationId xmlns:a16="http://schemas.microsoft.com/office/drawing/2014/main" id="{500BF72F-C6D0-4675-ACAD-7C5E509ABAC3}"/>
            </a:ext>
          </a:extLst>
        </xdr:cNvPr>
        <xdr:cNvSpPr txBox="1"/>
      </xdr:nvSpPr>
      <xdr:spPr>
        <a:xfrm>
          <a:off x="16592550" y="17038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0E1813A-348A-4D24-9A59-FC0356D141DB}"/>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7C6FF89-8DC6-43E7-998E-1D37C19CE093}"/>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5A6E3476-6D8A-4356-A548-573C1BF3B775}"/>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民会館を除く全ての類型において、有形固定資産減価償却率は類似団体平均を上回った。市民会館は、平成３０年度及び令和元年度において耐震補強及び改修工事を実施したため、有形固定資産減価償却率が低くなっている。</a:t>
          </a:r>
        </a:p>
        <a:p>
          <a:r>
            <a:rPr kumimoji="1" lang="ja-JP" altLang="en-US" sz="1300">
              <a:latin typeface="ＭＳ Ｐゴシック"/>
              <a:ea typeface="ＭＳ Ｐゴシック"/>
            </a:rPr>
            <a:t>類似団体平均と比較して特に有形固定資産減価償却率が高くなっている施設は図書館であるが、市立図書館は建築年の異なる３棟が一体となり構成された施設であり、そのうち最も古い本館は昭和５９年の建築で老朽化が進んでいる。本館のみの改修又は解体をすることができないため、現状を維持しながら管理運営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37256945</v>
      </c>
      <c r="BO4" s="371"/>
      <c r="BP4" s="371"/>
      <c r="BQ4" s="371"/>
      <c r="BR4" s="371"/>
      <c r="BS4" s="371"/>
      <c r="BT4" s="371"/>
      <c r="BU4" s="372"/>
      <c r="BV4" s="370">
        <v>38970940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10.7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35505632</v>
      </c>
      <c r="BO5" s="408"/>
      <c r="BP5" s="408"/>
      <c r="BQ5" s="408"/>
      <c r="BR5" s="408"/>
      <c r="BS5" s="408"/>
      <c r="BT5" s="408"/>
      <c r="BU5" s="409"/>
      <c r="BV5" s="407">
        <v>36524983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89.5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1751313</v>
      </c>
      <c r="BO6" s="408"/>
      <c r="BP6" s="408"/>
      <c r="BQ6" s="408"/>
      <c r="BR6" s="408"/>
      <c r="BS6" s="408"/>
      <c r="BT6" s="408"/>
      <c r="BU6" s="409"/>
      <c r="BV6" s="407">
        <v>2445957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95.1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151384</v>
      </c>
      <c r="BO7" s="408"/>
      <c r="BP7" s="408"/>
      <c r="BQ7" s="408"/>
      <c r="BR7" s="408"/>
      <c r="BS7" s="408"/>
      <c r="BT7" s="408"/>
      <c r="BU7" s="409"/>
      <c r="BV7" s="407">
        <v>89471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21548090</v>
      </c>
      <c r="CU7" s="408"/>
      <c r="CV7" s="408"/>
      <c r="CW7" s="408"/>
      <c r="CX7" s="408"/>
      <c r="CY7" s="408"/>
      <c r="CZ7" s="408"/>
      <c r="DA7" s="409"/>
      <c r="DB7" s="407">
        <v>22036624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1599929</v>
      </c>
      <c r="BO8" s="408"/>
      <c r="BP8" s="408"/>
      <c r="BQ8" s="408"/>
      <c r="BR8" s="408"/>
      <c r="BS8" s="408"/>
      <c r="BT8" s="408"/>
      <c r="BU8" s="409"/>
      <c r="BV8" s="407">
        <v>2356486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74581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-756557</v>
      </c>
      <c r="BO9" s="408"/>
      <c r="BP9" s="408"/>
      <c r="BQ9" s="408"/>
      <c r="BR9" s="408"/>
      <c r="BS9" s="408"/>
      <c r="BT9" s="408"/>
      <c r="BU9" s="409"/>
      <c r="BV9" s="407">
        <v>609018</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78391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356</v>
      </c>
      <c r="BO10" s="408"/>
      <c r="BP10" s="408"/>
      <c r="BQ10" s="408"/>
      <c r="BR10" s="408"/>
      <c r="BS10" s="408"/>
      <c r="BT10" s="408"/>
      <c r="BU10" s="409"/>
      <c r="BV10" s="407">
        <v>54799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73968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870323</v>
      </c>
      <c r="BO12" s="408"/>
      <c r="BP12" s="408"/>
      <c r="BQ12" s="408"/>
      <c r="BR12" s="408"/>
      <c r="BS12" s="408"/>
      <c r="BT12" s="408"/>
      <c r="BU12" s="409"/>
      <c r="BV12" s="407">
        <v>418622</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72912</v>
      </c>
      <c r="S13" s="492"/>
      <c r="T13" s="492"/>
      <c r="U13" s="492"/>
      <c r="V13" s="493"/>
      <c r="W13" s="423" t="s">
        <v>141</v>
      </c>
      <c r="X13" s="424"/>
      <c r="Y13" s="424"/>
      <c r="Z13" s="424"/>
      <c r="AA13" s="424"/>
      <c r="AB13" s="414"/>
      <c r="AC13" s="458">
        <v>2041</v>
      </c>
      <c r="AD13" s="459"/>
      <c r="AE13" s="459"/>
      <c r="AF13" s="459"/>
      <c r="AG13" s="501"/>
      <c r="AH13" s="458">
        <v>2475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-1626524</v>
      </c>
      <c r="BO13" s="408"/>
      <c r="BP13" s="408"/>
      <c r="BQ13" s="408"/>
      <c r="BR13" s="408"/>
      <c r="BS13" s="408"/>
      <c r="BT13" s="408"/>
      <c r="BU13" s="409"/>
      <c r="BV13" s="407">
        <v>245195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74856</v>
      </c>
      <c r="S14" s="492"/>
      <c r="T14" s="492"/>
      <c r="U14" s="492"/>
      <c r="V14" s="493"/>
      <c r="W14" s="397"/>
      <c r="X14" s="398"/>
      <c r="Y14" s="398"/>
      <c r="Z14" s="398"/>
      <c r="AA14" s="398"/>
      <c r="AB14" s="387"/>
      <c r="AC14" s="494">
        <v>5.8</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3.3</v>
      </c>
      <c r="CU14" s="506"/>
      <c r="CV14" s="506"/>
      <c r="CW14" s="506"/>
      <c r="CX14" s="506"/>
      <c r="CY14" s="506"/>
      <c r="CZ14" s="506"/>
      <c r="DA14" s="507"/>
      <c r="DB14" s="505">
        <v>22.2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73986</v>
      </c>
      <c r="S15" s="492"/>
      <c r="T15" s="492"/>
      <c r="U15" s="492"/>
      <c r="V15" s="493"/>
      <c r="W15" s="423" t="s">
        <v>149</v>
      </c>
      <c r="X15" s="424"/>
      <c r="Y15" s="424"/>
      <c r="Z15" s="424"/>
      <c r="AA15" s="424"/>
      <c r="AB15" s="414"/>
      <c r="AC15" s="458">
        <v>9851</v>
      </c>
      <c r="AD15" s="459"/>
      <c r="AE15" s="459"/>
      <c r="AF15" s="459"/>
      <c r="AG15" s="501"/>
      <c r="AH15" s="458">
        <v>10546</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10509903</v>
      </c>
      <c r="BO15" s="371"/>
      <c r="BP15" s="371"/>
      <c r="BQ15" s="371"/>
      <c r="BR15" s="371"/>
      <c r="BS15" s="371"/>
      <c r="BT15" s="371"/>
      <c r="BU15" s="372"/>
      <c r="BV15" s="370">
        <v>10101932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28</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18393055</v>
      </c>
      <c r="BO16" s="408"/>
      <c r="BP16" s="408"/>
      <c r="BQ16" s="408"/>
      <c r="BR16" s="408"/>
      <c r="BS16" s="408"/>
      <c r="BT16" s="408"/>
      <c r="BU16" s="409"/>
      <c r="BV16" s="407">
        <v>18039422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23328</v>
      </c>
      <c r="AD17" s="459"/>
      <c r="AE17" s="459"/>
      <c r="AF17" s="459"/>
      <c r="AG17" s="501"/>
      <c r="AH17" s="458">
        <v>24053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13266121</v>
      </c>
      <c r="BO17" s="408"/>
      <c r="BP17" s="408"/>
      <c r="BQ17" s="408"/>
      <c r="BR17" s="408"/>
      <c r="BS17" s="408"/>
      <c r="BT17" s="408"/>
      <c r="BU17" s="409"/>
      <c r="BV17" s="407">
        <v>12723706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240.27</v>
      </c>
      <c r="M18" s="531"/>
      <c r="N18" s="531"/>
      <c r="O18" s="531"/>
      <c r="P18" s="531"/>
      <c r="Q18" s="531"/>
      <c r="R18" s="532"/>
      <c r="S18" s="532"/>
      <c r="T18" s="532"/>
      <c r="U18" s="532"/>
      <c r="V18" s="533"/>
      <c r="W18" s="425"/>
      <c r="X18" s="426"/>
      <c r="Y18" s="426"/>
      <c r="Z18" s="426"/>
      <c r="AA18" s="426"/>
      <c r="AB18" s="417"/>
      <c r="AC18" s="534">
        <v>66.2</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20944050</v>
      </c>
      <c r="BO18" s="408"/>
      <c r="BP18" s="408"/>
      <c r="BQ18" s="408"/>
      <c r="BR18" s="408"/>
      <c r="BS18" s="408"/>
      <c r="BT18" s="408"/>
      <c r="BU18" s="409"/>
      <c r="BV18" s="407">
        <v>20731963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310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26317739</v>
      </c>
      <c r="BO19" s="408"/>
      <c r="BP19" s="408"/>
      <c r="BQ19" s="408"/>
      <c r="BR19" s="408"/>
      <c r="BS19" s="408"/>
      <c r="BT19" s="408"/>
      <c r="BU19" s="409"/>
      <c r="BV19" s="407">
        <v>27047896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29114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32311681</v>
      </c>
      <c r="BO22" s="371"/>
      <c r="BP22" s="371"/>
      <c r="BQ22" s="371"/>
      <c r="BR22" s="371"/>
      <c r="BS22" s="371"/>
      <c r="BT22" s="371"/>
      <c r="BU22" s="372"/>
      <c r="BV22" s="370">
        <v>34511971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19612938</v>
      </c>
      <c r="BO23" s="408"/>
      <c r="BP23" s="408"/>
      <c r="BQ23" s="408"/>
      <c r="BR23" s="408"/>
      <c r="BS23" s="408"/>
      <c r="BT23" s="408"/>
      <c r="BU23" s="409"/>
      <c r="BV23" s="407">
        <v>20821603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8250</v>
      </c>
      <c r="R24" s="459"/>
      <c r="S24" s="459"/>
      <c r="T24" s="459"/>
      <c r="U24" s="459"/>
      <c r="V24" s="501"/>
      <c r="W24" s="553"/>
      <c r="X24" s="554"/>
      <c r="Y24" s="555"/>
      <c r="Z24" s="457" t="s">
        <v>174</v>
      </c>
      <c r="AA24" s="437"/>
      <c r="AB24" s="437"/>
      <c r="AC24" s="437"/>
      <c r="AD24" s="437"/>
      <c r="AE24" s="437"/>
      <c r="AF24" s="437"/>
      <c r="AG24" s="438"/>
      <c r="AH24" s="458">
        <v>598</v>
      </c>
      <c r="AI24" s="459"/>
      <c r="AJ24" s="459"/>
      <c r="AK24" s="459"/>
      <c r="AL24" s="501"/>
      <c r="AM24" s="458">
        <v>1897454</v>
      </c>
      <c r="AN24" s="459"/>
      <c r="AO24" s="459"/>
      <c r="AP24" s="459"/>
      <c r="AQ24" s="459"/>
      <c r="AR24" s="501"/>
      <c r="AS24" s="458">
        <v>3173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17507188</v>
      </c>
      <c r="BO24" s="408"/>
      <c r="BP24" s="408"/>
      <c r="BQ24" s="408"/>
      <c r="BR24" s="408"/>
      <c r="BS24" s="408"/>
      <c r="BT24" s="408"/>
      <c r="BU24" s="409"/>
      <c r="BV24" s="407">
        <v>18209171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7350</v>
      </c>
      <c r="R25" s="459"/>
      <c r="S25" s="459"/>
      <c r="T25" s="459"/>
      <c r="U25" s="459"/>
      <c r="V25" s="501"/>
      <c r="W25" s="553"/>
      <c r="X25" s="554"/>
      <c r="Y25" s="555"/>
      <c r="Z25" s="457" t="s">
        <v>177</v>
      </c>
      <c r="AA25" s="437"/>
      <c r="AB25" s="437"/>
      <c r="AC25" s="437"/>
      <c r="AD25" s="437"/>
      <c r="AE25" s="437"/>
      <c r="AF25" s="437"/>
      <c r="AG25" s="438"/>
      <c r="AH25" s="458" t="s">
        <v>130</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3299786</v>
      </c>
      <c r="BO25" s="371"/>
      <c r="BP25" s="371"/>
      <c r="BQ25" s="371"/>
      <c r="BR25" s="371"/>
      <c r="BS25" s="371"/>
      <c r="BT25" s="371"/>
      <c r="BU25" s="372"/>
      <c r="BV25" s="370">
        <v>3765801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6650</v>
      </c>
      <c r="R26" s="459"/>
      <c r="S26" s="459"/>
      <c r="T26" s="459"/>
      <c r="U26" s="459"/>
      <c r="V26" s="501"/>
      <c r="W26" s="553"/>
      <c r="X26" s="554"/>
      <c r="Y26" s="555"/>
      <c r="Z26" s="457" t="s">
        <v>180</v>
      </c>
      <c r="AA26" s="559"/>
      <c r="AB26" s="559"/>
      <c r="AC26" s="559"/>
      <c r="AD26" s="559"/>
      <c r="AE26" s="559"/>
      <c r="AF26" s="559"/>
      <c r="AG26" s="560"/>
      <c r="AH26" s="458">
        <v>15</v>
      </c>
      <c r="AI26" s="459"/>
      <c r="AJ26" s="459"/>
      <c r="AK26" s="459"/>
      <c r="AL26" s="501"/>
      <c r="AM26" s="458">
        <v>53115</v>
      </c>
      <c r="AN26" s="459"/>
      <c r="AO26" s="459"/>
      <c r="AP26" s="459"/>
      <c r="AQ26" s="459"/>
      <c r="AR26" s="501"/>
      <c r="AS26" s="458">
        <v>3541</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4350</v>
      </c>
      <c r="R27" s="459"/>
      <c r="S27" s="459"/>
      <c r="T27" s="459"/>
      <c r="U27" s="459"/>
      <c r="V27" s="501"/>
      <c r="W27" s="553"/>
      <c r="X27" s="554"/>
      <c r="Y27" s="555"/>
      <c r="Z27" s="457" t="s">
        <v>183</v>
      </c>
      <c r="AA27" s="437"/>
      <c r="AB27" s="437"/>
      <c r="AC27" s="437"/>
      <c r="AD27" s="437"/>
      <c r="AE27" s="437"/>
      <c r="AF27" s="437"/>
      <c r="AG27" s="438"/>
      <c r="AH27" s="458">
        <v>31</v>
      </c>
      <c r="AI27" s="459"/>
      <c r="AJ27" s="459"/>
      <c r="AK27" s="459"/>
      <c r="AL27" s="501"/>
      <c r="AM27" s="458">
        <v>106911</v>
      </c>
      <c r="AN27" s="459"/>
      <c r="AO27" s="459"/>
      <c r="AP27" s="459"/>
      <c r="AQ27" s="459"/>
      <c r="AR27" s="501"/>
      <c r="AS27" s="458">
        <v>3449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1184000</v>
      </c>
      <c r="BO27" s="527"/>
      <c r="BP27" s="527"/>
      <c r="BQ27" s="527"/>
      <c r="BR27" s="527"/>
      <c r="BS27" s="527"/>
      <c r="BT27" s="527"/>
      <c r="BU27" s="528"/>
      <c r="BV27" s="526">
        <v>1184000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3900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6425848</v>
      </c>
      <c r="BO28" s="371"/>
      <c r="BP28" s="371"/>
      <c r="BQ28" s="371"/>
      <c r="BR28" s="371"/>
      <c r="BS28" s="371"/>
      <c r="BT28" s="371"/>
      <c r="BU28" s="372"/>
      <c r="BV28" s="370">
        <v>5795815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16</v>
      </c>
      <c r="M29" s="459"/>
      <c r="N29" s="459"/>
      <c r="O29" s="459"/>
      <c r="P29" s="501"/>
      <c r="Q29" s="458">
        <v>3600</v>
      </c>
      <c r="R29" s="459"/>
      <c r="S29" s="459"/>
      <c r="T29" s="459"/>
      <c r="U29" s="459"/>
      <c r="V29" s="501"/>
      <c r="W29" s="556"/>
      <c r="X29" s="557"/>
      <c r="Y29" s="558"/>
      <c r="Z29" s="457" t="s">
        <v>189</v>
      </c>
      <c r="AA29" s="437"/>
      <c r="AB29" s="437"/>
      <c r="AC29" s="437"/>
      <c r="AD29" s="437"/>
      <c r="AE29" s="437"/>
      <c r="AF29" s="437"/>
      <c r="AG29" s="438"/>
      <c r="AH29" s="458">
        <v>629</v>
      </c>
      <c r="AI29" s="459"/>
      <c r="AJ29" s="459"/>
      <c r="AK29" s="459"/>
      <c r="AL29" s="501"/>
      <c r="AM29" s="458">
        <v>2004365</v>
      </c>
      <c r="AN29" s="459"/>
      <c r="AO29" s="459"/>
      <c r="AP29" s="459"/>
      <c r="AQ29" s="459"/>
      <c r="AR29" s="501"/>
      <c r="AS29" s="458">
        <v>3187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1422239</v>
      </c>
      <c r="BO29" s="408"/>
      <c r="BP29" s="408"/>
      <c r="BQ29" s="408"/>
      <c r="BR29" s="408"/>
      <c r="BS29" s="408"/>
      <c r="BT29" s="408"/>
      <c r="BU29" s="409"/>
      <c r="BV29" s="407">
        <v>1122227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5403599</v>
      </c>
      <c r="BO30" s="527"/>
      <c r="BP30" s="527"/>
      <c r="BQ30" s="527"/>
      <c r="BR30" s="527"/>
      <c r="BS30" s="527"/>
      <c r="BT30" s="527"/>
      <c r="BU30" s="528"/>
      <c r="BV30" s="526">
        <v>4905781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渋川市水道事業会計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農産物直売事業特別会計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渋川地区広域市町村圏振興整備組合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渋川市まちづくり財団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渋川市下水道事業等会計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伊香保温泉観光施設事業特別会計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烏帽子山植林組合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渋川市土地開発公社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小野上温泉事業特別会計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群馬県市町村総合事務組合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子持産業振興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IF('各会計、関係団体の財政状況及び健全化判断比率'!B36="","",'各会計、関係団体の財政状況及び健全化判断比率'!B36)</f>
        <v>交流促進センター事業特別会計</v>
      </c>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渋川広域森林組合</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NiFGnxcNCINhaI8Jm7F0msPrnzavL+9P7RQPEkVT6Harbq7/o7uZbts6JTwnrfyZyRz9YKrLaa9uUGcNCJFjg==" saltValue="LbuMicl524LefX0QT/EY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11500615</v>
      </c>
      <c r="S5" s="613"/>
      <c r="T5" s="613"/>
      <c r="U5" s="613"/>
      <c r="V5" s="613"/>
      <c r="W5" s="613"/>
      <c r="X5" s="613"/>
      <c r="Y5" s="614"/>
      <c r="Z5" s="615">
        <v>30.9</v>
      </c>
      <c r="AA5" s="615"/>
      <c r="AB5" s="615"/>
      <c r="AC5" s="615"/>
      <c r="AD5" s="616">
        <v>11009189</v>
      </c>
      <c r="AE5" s="616"/>
      <c r="AF5" s="616"/>
      <c r="AG5" s="616"/>
      <c r="AH5" s="616"/>
      <c r="AI5" s="616"/>
      <c r="AJ5" s="616"/>
      <c r="AK5" s="616"/>
      <c r="AL5" s="617">
        <v>50.2</v>
      </c>
      <c r="AM5" s="618"/>
      <c r="AN5" s="618"/>
      <c r="AO5" s="619"/>
      <c r="AP5" s="609" t="s">
        <v>230</v>
      </c>
      <c r="AQ5" s="610"/>
      <c r="AR5" s="610"/>
      <c r="AS5" s="610"/>
      <c r="AT5" s="610"/>
      <c r="AU5" s="610"/>
      <c r="AV5" s="610"/>
      <c r="AW5" s="610"/>
      <c r="AX5" s="610"/>
      <c r="AY5" s="610"/>
      <c r="AZ5" s="610"/>
      <c r="BA5" s="610"/>
      <c r="BB5" s="610"/>
      <c r="BC5" s="610"/>
      <c r="BD5" s="610"/>
      <c r="BE5" s="610"/>
      <c r="BF5" s="611"/>
      <c r="BG5" s="623">
        <v>10859906</v>
      </c>
      <c r="BH5" s="624"/>
      <c r="BI5" s="624"/>
      <c r="BJ5" s="624"/>
      <c r="BK5" s="624"/>
      <c r="BL5" s="624"/>
      <c r="BM5" s="624"/>
      <c r="BN5" s="625"/>
      <c r="BO5" s="626">
        <v>94.4</v>
      </c>
      <c r="BP5" s="626"/>
      <c r="BQ5" s="626"/>
      <c r="BR5" s="626"/>
      <c r="BS5" s="627">
        <v>205021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494200</v>
      </c>
      <c r="S6" s="624"/>
      <c r="T6" s="624"/>
      <c r="U6" s="624"/>
      <c r="V6" s="624"/>
      <c r="W6" s="624"/>
      <c r="X6" s="624"/>
      <c r="Y6" s="625"/>
      <c r="Z6" s="626">
        <v>1.3</v>
      </c>
      <c r="AA6" s="626"/>
      <c r="AB6" s="626"/>
      <c r="AC6" s="626"/>
      <c r="AD6" s="627">
        <v>494200</v>
      </c>
      <c r="AE6" s="627"/>
      <c r="AF6" s="627"/>
      <c r="AG6" s="627"/>
      <c r="AH6" s="627"/>
      <c r="AI6" s="627"/>
      <c r="AJ6" s="627"/>
      <c r="AK6" s="627"/>
      <c r="AL6" s="628">
        <v>2.2999999999999998</v>
      </c>
      <c r="AM6" s="629"/>
      <c r="AN6" s="629"/>
      <c r="AO6" s="630"/>
      <c r="AP6" s="620" t="s">
        <v>235</v>
      </c>
      <c r="AQ6" s="621"/>
      <c r="AR6" s="621"/>
      <c r="AS6" s="621"/>
      <c r="AT6" s="621"/>
      <c r="AU6" s="621"/>
      <c r="AV6" s="621"/>
      <c r="AW6" s="621"/>
      <c r="AX6" s="621"/>
      <c r="AY6" s="621"/>
      <c r="AZ6" s="621"/>
      <c r="BA6" s="621"/>
      <c r="BB6" s="621"/>
      <c r="BC6" s="621"/>
      <c r="BD6" s="621"/>
      <c r="BE6" s="621"/>
      <c r="BF6" s="622"/>
      <c r="BG6" s="623">
        <v>10859906</v>
      </c>
      <c r="BH6" s="624"/>
      <c r="BI6" s="624"/>
      <c r="BJ6" s="624"/>
      <c r="BK6" s="624"/>
      <c r="BL6" s="624"/>
      <c r="BM6" s="624"/>
      <c r="BN6" s="625"/>
      <c r="BO6" s="626">
        <v>94.4</v>
      </c>
      <c r="BP6" s="626"/>
      <c r="BQ6" s="626"/>
      <c r="BR6" s="626"/>
      <c r="BS6" s="627">
        <v>205021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195969</v>
      </c>
      <c r="CS6" s="624"/>
      <c r="CT6" s="624"/>
      <c r="CU6" s="624"/>
      <c r="CV6" s="624"/>
      <c r="CW6" s="624"/>
      <c r="CX6" s="624"/>
      <c r="CY6" s="625"/>
      <c r="CZ6" s="617">
        <v>0.6</v>
      </c>
      <c r="DA6" s="618"/>
      <c r="DB6" s="618"/>
      <c r="DC6" s="634"/>
      <c r="DD6" s="632" t="s">
        <v>130</v>
      </c>
      <c r="DE6" s="624"/>
      <c r="DF6" s="624"/>
      <c r="DG6" s="624"/>
      <c r="DH6" s="624"/>
      <c r="DI6" s="624"/>
      <c r="DJ6" s="624"/>
      <c r="DK6" s="624"/>
      <c r="DL6" s="624"/>
      <c r="DM6" s="624"/>
      <c r="DN6" s="624"/>
      <c r="DO6" s="624"/>
      <c r="DP6" s="625"/>
      <c r="DQ6" s="632">
        <v>195969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3475</v>
      </c>
      <c r="S7" s="624"/>
      <c r="T7" s="624"/>
      <c r="U7" s="624"/>
      <c r="V7" s="624"/>
      <c r="W7" s="624"/>
      <c r="X7" s="624"/>
      <c r="Y7" s="625"/>
      <c r="Z7" s="626">
        <v>0</v>
      </c>
      <c r="AA7" s="626"/>
      <c r="AB7" s="626"/>
      <c r="AC7" s="626"/>
      <c r="AD7" s="627">
        <v>3475</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4328745</v>
      </c>
      <c r="BH7" s="624"/>
      <c r="BI7" s="624"/>
      <c r="BJ7" s="624"/>
      <c r="BK7" s="624"/>
      <c r="BL7" s="624"/>
      <c r="BM7" s="624"/>
      <c r="BN7" s="625"/>
      <c r="BO7" s="626">
        <v>37.6</v>
      </c>
      <c r="BP7" s="626"/>
      <c r="BQ7" s="626"/>
      <c r="BR7" s="626"/>
      <c r="BS7" s="627">
        <v>205021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5279795</v>
      </c>
      <c r="CS7" s="624"/>
      <c r="CT7" s="624"/>
      <c r="CU7" s="624"/>
      <c r="CV7" s="624"/>
      <c r="CW7" s="624"/>
      <c r="CX7" s="624"/>
      <c r="CY7" s="625"/>
      <c r="CZ7" s="626">
        <v>14.9</v>
      </c>
      <c r="DA7" s="626"/>
      <c r="DB7" s="626"/>
      <c r="DC7" s="626"/>
      <c r="DD7" s="632">
        <v>33167</v>
      </c>
      <c r="DE7" s="624"/>
      <c r="DF7" s="624"/>
      <c r="DG7" s="624"/>
      <c r="DH7" s="624"/>
      <c r="DI7" s="624"/>
      <c r="DJ7" s="624"/>
      <c r="DK7" s="624"/>
      <c r="DL7" s="624"/>
      <c r="DM7" s="624"/>
      <c r="DN7" s="624"/>
      <c r="DO7" s="624"/>
      <c r="DP7" s="625"/>
      <c r="DQ7" s="632">
        <v>4143542</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44809</v>
      </c>
      <c r="S8" s="624"/>
      <c r="T8" s="624"/>
      <c r="U8" s="624"/>
      <c r="V8" s="624"/>
      <c r="W8" s="624"/>
      <c r="X8" s="624"/>
      <c r="Y8" s="625"/>
      <c r="Z8" s="626">
        <v>0.1</v>
      </c>
      <c r="AA8" s="626"/>
      <c r="AB8" s="626"/>
      <c r="AC8" s="626"/>
      <c r="AD8" s="627">
        <v>44809</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132521</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12539346</v>
      </c>
      <c r="CS8" s="624"/>
      <c r="CT8" s="624"/>
      <c r="CU8" s="624"/>
      <c r="CV8" s="624"/>
      <c r="CW8" s="624"/>
      <c r="CX8" s="624"/>
      <c r="CY8" s="625"/>
      <c r="CZ8" s="626">
        <v>35.299999999999997</v>
      </c>
      <c r="DA8" s="626"/>
      <c r="DB8" s="626"/>
      <c r="DC8" s="626"/>
      <c r="DD8" s="632">
        <v>21126</v>
      </c>
      <c r="DE8" s="624"/>
      <c r="DF8" s="624"/>
      <c r="DG8" s="624"/>
      <c r="DH8" s="624"/>
      <c r="DI8" s="624"/>
      <c r="DJ8" s="624"/>
      <c r="DK8" s="624"/>
      <c r="DL8" s="624"/>
      <c r="DM8" s="624"/>
      <c r="DN8" s="624"/>
      <c r="DO8" s="624"/>
      <c r="DP8" s="625"/>
      <c r="DQ8" s="632">
        <v>6489801</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33972</v>
      </c>
      <c r="S9" s="624"/>
      <c r="T9" s="624"/>
      <c r="U9" s="624"/>
      <c r="V9" s="624"/>
      <c r="W9" s="624"/>
      <c r="X9" s="624"/>
      <c r="Y9" s="625"/>
      <c r="Z9" s="626">
        <v>0.1</v>
      </c>
      <c r="AA9" s="626"/>
      <c r="AB9" s="626"/>
      <c r="AC9" s="626"/>
      <c r="AD9" s="627">
        <v>33972</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3367660</v>
      </c>
      <c r="BH9" s="624"/>
      <c r="BI9" s="624"/>
      <c r="BJ9" s="624"/>
      <c r="BK9" s="624"/>
      <c r="BL9" s="624"/>
      <c r="BM9" s="624"/>
      <c r="BN9" s="625"/>
      <c r="BO9" s="626">
        <v>29.3</v>
      </c>
      <c r="BP9" s="626"/>
      <c r="BQ9" s="626"/>
      <c r="BR9" s="626"/>
      <c r="BS9" s="627" t="s">
        <v>130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2667086</v>
      </c>
      <c r="CS9" s="624"/>
      <c r="CT9" s="624"/>
      <c r="CU9" s="624"/>
      <c r="CV9" s="624"/>
      <c r="CW9" s="624"/>
      <c r="CX9" s="624"/>
      <c r="CY9" s="625"/>
      <c r="CZ9" s="626">
        <v>7.5</v>
      </c>
      <c r="DA9" s="626"/>
      <c r="DB9" s="626"/>
      <c r="DC9" s="626"/>
      <c r="DD9" s="632">
        <v>23974</v>
      </c>
      <c r="DE9" s="624"/>
      <c r="DF9" s="624"/>
      <c r="DG9" s="624"/>
      <c r="DH9" s="624"/>
      <c r="DI9" s="624"/>
      <c r="DJ9" s="624"/>
      <c r="DK9" s="624"/>
      <c r="DL9" s="624"/>
      <c r="DM9" s="624"/>
      <c r="DN9" s="624"/>
      <c r="DO9" s="624"/>
      <c r="DP9" s="625"/>
      <c r="DQ9" s="632">
        <v>1862069</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261436</v>
      </c>
      <c r="BH10" s="624"/>
      <c r="BI10" s="624"/>
      <c r="BJ10" s="624"/>
      <c r="BK10" s="624"/>
      <c r="BL10" s="624"/>
      <c r="BM10" s="624"/>
      <c r="BN10" s="625"/>
      <c r="BO10" s="626">
        <v>2.2999999999999998</v>
      </c>
      <c r="BP10" s="626"/>
      <c r="BQ10" s="626"/>
      <c r="BR10" s="626"/>
      <c r="BS10" s="627">
        <v>43509</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27693</v>
      </c>
      <c r="CS10" s="624"/>
      <c r="CT10" s="624"/>
      <c r="CU10" s="624"/>
      <c r="CV10" s="624"/>
      <c r="CW10" s="624"/>
      <c r="CX10" s="624"/>
      <c r="CY10" s="625"/>
      <c r="CZ10" s="626">
        <v>0.1</v>
      </c>
      <c r="DA10" s="626"/>
      <c r="DB10" s="626"/>
      <c r="DC10" s="626"/>
      <c r="DD10" s="632" t="s">
        <v>247</v>
      </c>
      <c r="DE10" s="624"/>
      <c r="DF10" s="624"/>
      <c r="DG10" s="624"/>
      <c r="DH10" s="624"/>
      <c r="DI10" s="624"/>
      <c r="DJ10" s="624"/>
      <c r="DK10" s="624"/>
      <c r="DL10" s="624"/>
      <c r="DM10" s="624"/>
      <c r="DN10" s="624"/>
      <c r="DO10" s="624"/>
      <c r="DP10" s="625"/>
      <c r="DQ10" s="632">
        <v>20179</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1922024</v>
      </c>
      <c r="S11" s="624"/>
      <c r="T11" s="624"/>
      <c r="U11" s="624"/>
      <c r="V11" s="624"/>
      <c r="W11" s="624"/>
      <c r="X11" s="624"/>
      <c r="Y11" s="625"/>
      <c r="Z11" s="628">
        <v>5.2</v>
      </c>
      <c r="AA11" s="629"/>
      <c r="AB11" s="629"/>
      <c r="AC11" s="635"/>
      <c r="AD11" s="632">
        <v>1922024</v>
      </c>
      <c r="AE11" s="624"/>
      <c r="AF11" s="624"/>
      <c r="AG11" s="624"/>
      <c r="AH11" s="624"/>
      <c r="AI11" s="624"/>
      <c r="AJ11" s="624"/>
      <c r="AK11" s="625"/>
      <c r="AL11" s="628">
        <v>8.8000000000000007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567128</v>
      </c>
      <c r="BH11" s="624"/>
      <c r="BI11" s="624"/>
      <c r="BJ11" s="624"/>
      <c r="BK11" s="624"/>
      <c r="BL11" s="624"/>
      <c r="BM11" s="624"/>
      <c r="BN11" s="625"/>
      <c r="BO11" s="626">
        <v>4.9000000000000004</v>
      </c>
      <c r="BP11" s="626"/>
      <c r="BQ11" s="626"/>
      <c r="BR11" s="626"/>
      <c r="BS11" s="627">
        <v>161512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1482539</v>
      </c>
      <c r="CS11" s="624"/>
      <c r="CT11" s="624"/>
      <c r="CU11" s="624"/>
      <c r="CV11" s="624"/>
      <c r="CW11" s="624"/>
      <c r="CX11" s="624"/>
      <c r="CY11" s="625"/>
      <c r="CZ11" s="626">
        <v>4.2</v>
      </c>
      <c r="DA11" s="626"/>
      <c r="DB11" s="626"/>
      <c r="DC11" s="626"/>
      <c r="DD11" s="632">
        <v>189785</v>
      </c>
      <c r="DE11" s="624"/>
      <c r="DF11" s="624"/>
      <c r="DG11" s="624"/>
      <c r="DH11" s="624"/>
      <c r="DI11" s="624"/>
      <c r="DJ11" s="624"/>
      <c r="DK11" s="624"/>
      <c r="DL11" s="624"/>
      <c r="DM11" s="624"/>
      <c r="DN11" s="624"/>
      <c r="DO11" s="624"/>
      <c r="DP11" s="625"/>
      <c r="DQ11" s="632">
        <v>1251593</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v>69633</v>
      </c>
      <c r="S12" s="624"/>
      <c r="T12" s="624"/>
      <c r="U12" s="624"/>
      <c r="V12" s="624"/>
      <c r="W12" s="624"/>
      <c r="X12" s="624"/>
      <c r="Y12" s="625"/>
      <c r="Z12" s="626">
        <v>0.2</v>
      </c>
      <c r="AA12" s="626"/>
      <c r="AB12" s="626"/>
      <c r="AC12" s="626"/>
      <c r="AD12" s="627">
        <v>69633</v>
      </c>
      <c r="AE12" s="627"/>
      <c r="AF12" s="627"/>
      <c r="AG12" s="627"/>
      <c r="AH12" s="627"/>
      <c r="AI12" s="627"/>
      <c r="AJ12" s="627"/>
      <c r="AK12" s="627"/>
      <c r="AL12" s="628">
        <v>0.3</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5638085</v>
      </c>
      <c r="BH12" s="624"/>
      <c r="BI12" s="624"/>
      <c r="BJ12" s="624"/>
      <c r="BK12" s="624"/>
      <c r="BL12" s="624"/>
      <c r="BM12" s="624"/>
      <c r="BN12" s="625"/>
      <c r="BO12" s="626">
        <v>49</v>
      </c>
      <c r="BP12" s="626"/>
      <c r="BQ12" s="626"/>
      <c r="BR12" s="626"/>
      <c r="BS12" s="627" t="s">
        <v>247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1782659</v>
      </c>
      <c r="CS12" s="624"/>
      <c r="CT12" s="624"/>
      <c r="CU12" s="624"/>
      <c r="CV12" s="624"/>
      <c r="CW12" s="624"/>
      <c r="CX12" s="624"/>
      <c r="CY12" s="625"/>
      <c r="CZ12" s="626">
        <v>5</v>
      </c>
      <c r="DA12" s="626"/>
      <c r="DB12" s="626"/>
      <c r="DC12" s="626"/>
      <c r="DD12" s="632">
        <v>5822</v>
      </c>
      <c r="DE12" s="624"/>
      <c r="DF12" s="624"/>
      <c r="DG12" s="624"/>
      <c r="DH12" s="624"/>
      <c r="DI12" s="624"/>
      <c r="DJ12" s="624"/>
      <c r="DK12" s="624"/>
      <c r="DL12" s="624"/>
      <c r="DM12" s="624"/>
      <c r="DN12" s="624"/>
      <c r="DO12" s="624"/>
      <c r="DP12" s="625"/>
      <c r="DQ12" s="632">
        <v>818108</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247</v>
      </c>
      <c r="AA13" s="626"/>
      <c r="AB13" s="626"/>
      <c r="AC13" s="626"/>
      <c r="AD13" s="627" t="s">
        <v>247</v>
      </c>
      <c r="AE13" s="627"/>
      <c r="AF13" s="627"/>
      <c r="AG13" s="627"/>
      <c r="AH13" s="627"/>
      <c r="AI13" s="627"/>
      <c r="AJ13" s="627"/>
      <c r="AK13" s="627"/>
      <c r="AL13" s="628" t="s">
        <v>130</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5605329</v>
      </c>
      <c r="BH13" s="624"/>
      <c r="BI13" s="624"/>
      <c r="BJ13" s="624"/>
      <c r="BK13" s="624"/>
      <c r="BL13" s="624"/>
      <c r="BM13" s="624"/>
      <c r="BN13" s="625"/>
      <c r="BO13" s="626">
        <v>48.7</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3069966</v>
      </c>
      <c r="CS13" s="624"/>
      <c r="CT13" s="624"/>
      <c r="CU13" s="624"/>
      <c r="CV13" s="624"/>
      <c r="CW13" s="624"/>
      <c r="CX13" s="624"/>
      <c r="CY13" s="625"/>
      <c r="CZ13" s="626">
        <v>8.6</v>
      </c>
      <c r="DA13" s="626"/>
      <c r="DB13" s="626"/>
      <c r="DC13" s="626"/>
      <c r="DD13" s="632">
        <v>1244653</v>
      </c>
      <c r="DE13" s="624"/>
      <c r="DF13" s="624"/>
      <c r="DG13" s="624"/>
      <c r="DH13" s="624"/>
      <c r="DI13" s="624"/>
      <c r="DJ13" s="624"/>
      <c r="DK13" s="624"/>
      <c r="DL13" s="624"/>
      <c r="DM13" s="624"/>
      <c r="DN13" s="624"/>
      <c r="DO13" s="624"/>
      <c r="DP13" s="625"/>
      <c r="DQ13" s="632">
        <v>2043586</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834</v>
      </c>
      <c r="S14" s="624"/>
      <c r="T14" s="624"/>
      <c r="U14" s="624"/>
      <c r="V14" s="624"/>
      <c r="W14" s="624"/>
      <c r="X14" s="624"/>
      <c r="Y14" s="625"/>
      <c r="Z14" s="626">
        <v>0</v>
      </c>
      <c r="AA14" s="626"/>
      <c r="AB14" s="626"/>
      <c r="AC14" s="626"/>
      <c r="AD14" s="627">
        <v>834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321936</v>
      </c>
      <c r="BH14" s="624"/>
      <c r="BI14" s="624"/>
      <c r="BJ14" s="624"/>
      <c r="BK14" s="624"/>
      <c r="BL14" s="624"/>
      <c r="BM14" s="624"/>
      <c r="BN14" s="625"/>
      <c r="BO14" s="626">
        <v>2.8</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1250901</v>
      </c>
      <c r="CS14" s="624"/>
      <c r="CT14" s="624"/>
      <c r="CU14" s="624"/>
      <c r="CV14" s="624"/>
      <c r="CW14" s="624"/>
      <c r="CX14" s="624"/>
      <c r="CY14" s="625"/>
      <c r="CZ14" s="626">
        <v>3.5</v>
      </c>
      <c r="DA14" s="626"/>
      <c r="DB14" s="626"/>
      <c r="DC14" s="626"/>
      <c r="DD14" s="632">
        <v>60478</v>
      </c>
      <c r="DE14" s="624"/>
      <c r="DF14" s="624"/>
      <c r="DG14" s="624"/>
      <c r="DH14" s="624"/>
      <c r="DI14" s="624"/>
      <c r="DJ14" s="624"/>
      <c r="DK14" s="624"/>
      <c r="DL14" s="624"/>
      <c r="DM14" s="624"/>
      <c r="DN14" s="624"/>
      <c r="DO14" s="624"/>
      <c r="DP14" s="625"/>
      <c r="DQ14" s="632">
        <v>1195786</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247</v>
      </c>
      <c r="AA15" s="626"/>
      <c r="AB15" s="626"/>
      <c r="AC15" s="626"/>
      <c r="AD15" s="627" t="s">
        <v>130</v>
      </c>
      <c r="AE15" s="627"/>
      <c r="AF15" s="627"/>
      <c r="AG15" s="627"/>
      <c r="AH15" s="627"/>
      <c r="AI15" s="627"/>
      <c r="AJ15" s="627"/>
      <c r="AK15" s="627"/>
      <c r="AL15" s="628" t="s">
        <v>130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571140</v>
      </c>
      <c r="BH15" s="624"/>
      <c r="BI15" s="624"/>
      <c r="BJ15" s="624"/>
      <c r="BK15" s="624"/>
      <c r="BL15" s="624"/>
      <c r="BM15" s="624"/>
      <c r="BN15" s="625"/>
      <c r="BO15" s="626">
        <v>5</v>
      </c>
      <c r="BP15" s="626"/>
      <c r="BQ15" s="626"/>
      <c r="BR15" s="626"/>
      <c r="BS15" s="627" t="s">
        <v>130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3853632</v>
      </c>
      <c r="CS15" s="624"/>
      <c r="CT15" s="624"/>
      <c r="CU15" s="624"/>
      <c r="CV15" s="624"/>
      <c r="CW15" s="624"/>
      <c r="CX15" s="624"/>
      <c r="CY15" s="625"/>
      <c r="CZ15" s="626">
        <v>10.9</v>
      </c>
      <c r="DA15" s="626"/>
      <c r="DB15" s="626"/>
      <c r="DC15" s="626"/>
      <c r="DD15" s="632">
        <v>344315</v>
      </c>
      <c r="DE15" s="624"/>
      <c r="DF15" s="624"/>
      <c r="DG15" s="624"/>
      <c r="DH15" s="624"/>
      <c r="DI15" s="624"/>
      <c r="DJ15" s="624"/>
      <c r="DK15" s="624"/>
      <c r="DL15" s="624"/>
      <c r="DM15" s="624"/>
      <c r="DN15" s="624"/>
      <c r="DO15" s="624"/>
      <c r="DP15" s="625"/>
      <c r="DQ15" s="632">
        <v>3204321</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53763</v>
      </c>
      <c r="S16" s="624"/>
      <c r="T16" s="624"/>
      <c r="U16" s="624"/>
      <c r="V16" s="624"/>
      <c r="W16" s="624"/>
      <c r="X16" s="624"/>
      <c r="Y16" s="625"/>
      <c r="Z16" s="626">
        <v>0.1</v>
      </c>
      <c r="AA16" s="626"/>
      <c r="AB16" s="626"/>
      <c r="AC16" s="626"/>
      <c r="AD16" s="627">
        <v>53763</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247</v>
      </c>
      <c r="BH16" s="624"/>
      <c r="BI16" s="624"/>
      <c r="BJ16" s="624"/>
      <c r="BK16" s="624"/>
      <c r="BL16" s="624"/>
      <c r="BM16" s="624"/>
      <c r="BN16" s="625"/>
      <c r="BO16" s="626" t="s">
        <v>247</v>
      </c>
      <c r="BP16" s="626"/>
      <c r="BQ16" s="626"/>
      <c r="BR16" s="626"/>
      <c r="BS16" s="627" t="s">
        <v>247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16960</v>
      </c>
      <c r="CS16" s="624"/>
      <c r="CT16" s="624"/>
      <c r="CU16" s="624"/>
      <c r="CV16" s="624"/>
      <c r="CW16" s="624"/>
      <c r="CX16" s="624"/>
      <c r="CY16" s="625"/>
      <c r="CZ16" s="626">
        <v>0</v>
      </c>
      <c r="DA16" s="626"/>
      <c r="DB16" s="626"/>
      <c r="DC16" s="626"/>
      <c r="DD16" s="632" t="s">
        <v>247</v>
      </c>
      <c r="DE16" s="624"/>
      <c r="DF16" s="624"/>
      <c r="DG16" s="624"/>
      <c r="DH16" s="624"/>
      <c r="DI16" s="624"/>
      <c r="DJ16" s="624"/>
      <c r="DK16" s="624"/>
      <c r="DL16" s="624"/>
      <c r="DM16" s="624"/>
      <c r="DN16" s="624"/>
      <c r="DO16" s="624"/>
      <c r="DP16" s="625"/>
      <c r="DQ16" s="632">
        <v>9582</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168165</v>
      </c>
      <c r="S17" s="624"/>
      <c r="T17" s="624"/>
      <c r="U17" s="624"/>
      <c r="V17" s="624"/>
      <c r="W17" s="624"/>
      <c r="X17" s="624"/>
      <c r="Y17" s="625"/>
      <c r="Z17" s="626">
        <v>0.5</v>
      </c>
      <c r="AA17" s="626"/>
      <c r="AB17" s="626"/>
      <c r="AC17" s="626"/>
      <c r="AD17" s="627">
        <v>168165</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247</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3339086</v>
      </c>
      <c r="CS17" s="624"/>
      <c r="CT17" s="624"/>
      <c r="CU17" s="624"/>
      <c r="CV17" s="624"/>
      <c r="CW17" s="624"/>
      <c r="CX17" s="624"/>
      <c r="CY17" s="625"/>
      <c r="CZ17" s="626">
        <v>9.4</v>
      </c>
      <c r="DA17" s="626"/>
      <c r="DB17" s="626"/>
      <c r="DC17" s="626"/>
      <c r="DD17" s="632" t="s">
        <v>130</v>
      </c>
      <c r="DE17" s="624"/>
      <c r="DF17" s="624"/>
      <c r="DG17" s="624"/>
      <c r="DH17" s="624"/>
      <c r="DI17" s="624"/>
      <c r="DJ17" s="624"/>
      <c r="DK17" s="624"/>
      <c r="DL17" s="624"/>
      <c r="DM17" s="624"/>
      <c r="DN17" s="624"/>
      <c r="DO17" s="624"/>
      <c r="DP17" s="625"/>
      <c r="DQ17" s="632">
        <v>3331890</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72262</v>
      </c>
      <c r="S18" s="624"/>
      <c r="T18" s="624"/>
      <c r="U18" s="624"/>
      <c r="V18" s="624"/>
      <c r="W18" s="624"/>
      <c r="X18" s="624"/>
      <c r="Y18" s="625"/>
      <c r="Z18" s="626">
        <v>0.2</v>
      </c>
      <c r="AA18" s="626"/>
      <c r="AB18" s="626"/>
      <c r="AC18" s="626"/>
      <c r="AD18" s="627">
        <v>72262</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247</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65225</v>
      </c>
      <c r="S19" s="624"/>
      <c r="T19" s="624"/>
      <c r="U19" s="624"/>
      <c r="V19" s="624"/>
      <c r="W19" s="624"/>
      <c r="X19" s="624"/>
      <c r="Y19" s="625"/>
      <c r="Z19" s="626">
        <v>0.2</v>
      </c>
      <c r="AA19" s="626"/>
      <c r="AB19" s="626"/>
      <c r="AC19" s="626"/>
      <c r="AD19" s="627">
        <v>65225</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640709</v>
      </c>
      <c r="BH19" s="624"/>
      <c r="BI19" s="624"/>
      <c r="BJ19" s="624"/>
      <c r="BK19" s="624"/>
      <c r="BL19" s="624"/>
      <c r="BM19" s="624"/>
      <c r="BN19" s="625"/>
      <c r="BO19" s="626">
        <v>5.6</v>
      </c>
      <c r="BP19" s="626"/>
      <c r="BQ19" s="626"/>
      <c r="BR19" s="626"/>
      <c r="BS19" s="627" t="s">
        <v>130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7037</v>
      </c>
      <c r="S20" s="624"/>
      <c r="T20" s="624"/>
      <c r="U20" s="624"/>
      <c r="V20" s="624"/>
      <c r="W20" s="624"/>
      <c r="X20" s="624"/>
      <c r="Y20" s="625"/>
      <c r="Z20" s="626">
        <v>0</v>
      </c>
      <c r="AA20" s="626"/>
      <c r="AB20" s="626"/>
      <c r="AC20" s="626"/>
      <c r="AD20" s="627">
        <v>7037</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640709</v>
      </c>
      <c r="BH20" s="624"/>
      <c r="BI20" s="624"/>
      <c r="BJ20" s="624"/>
      <c r="BK20" s="624"/>
      <c r="BL20" s="624"/>
      <c r="BM20" s="624"/>
      <c r="BN20" s="625"/>
      <c r="BO20" s="626">
        <v>5.6</v>
      </c>
      <c r="BP20" s="626"/>
      <c r="BQ20" s="626"/>
      <c r="BR20" s="626"/>
      <c r="BS20" s="627" t="s">
        <v>247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35505632</v>
      </c>
      <c r="CS20" s="624"/>
      <c r="CT20" s="624"/>
      <c r="CU20" s="624"/>
      <c r="CV20" s="624"/>
      <c r="CW20" s="624"/>
      <c r="CX20" s="624"/>
      <c r="CY20" s="625"/>
      <c r="CZ20" s="626">
        <v>100</v>
      </c>
      <c r="DA20" s="626"/>
      <c r="DB20" s="626"/>
      <c r="DC20" s="626"/>
      <c r="DD20" s="632">
        <v>1923320</v>
      </c>
      <c r="DE20" s="624"/>
      <c r="DF20" s="624"/>
      <c r="DG20" s="624"/>
      <c r="DH20" s="624"/>
      <c r="DI20" s="624"/>
      <c r="DJ20" s="624"/>
      <c r="DK20" s="624"/>
      <c r="DL20" s="624"/>
      <c r="DM20" s="624"/>
      <c r="DN20" s="624"/>
      <c r="DO20" s="624"/>
      <c r="DP20" s="625"/>
      <c r="DQ20" s="632">
        <v>24566426</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8836620</v>
      </c>
      <c r="S21" s="624"/>
      <c r="T21" s="624"/>
      <c r="U21" s="624"/>
      <c r="V21" s="624"/>
      <c r="W21" s="624"/>
      <c r="X21" s="624"/>
      <c r="Y21" s="625"/>
      <c r="Z21" s="626">
        <v>23.7</v>
      </c>
      <c r="AA21" s="626"/>
      <c r="AB21" s="626"/>
      <c r="AC21" s="626"/>
      <c r="AD21" s="627">
        <v>7881548</v>
      </c>
      <c r="AE21" s="627"/>
      <c r="AF21" s="627"/>
      <c r="AG21" s="627"/>
      <c r="AH21" s="627"/>
      <c r="AI21" s="627"/>
      <c r="AJ21" s="627"/>
      <c r="AK21" s="627"/>
      <c r="AL21" s="628">
        <v>36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149283</v>
      </c>
      <c r="BH21" s="624"/>
      <c r="BI21" s="624"/>
      <c r="BJ21" s="624"/>
      <c r="BK21" s="624"/>
      <c r="BL21" s="624"/>
      <c r="BM21" s="624"/>
      <c r="BN21" s="625"/>
      <c r="BO21" s="626">
        <v>1.3</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7881548</v>
      </c>
      <c r="S22" s="624"/>
      <c r="T22" s="624"/>
      <c r="U22" s="624"/>
      <c r="V22" s="624"/>
      <c r="W22" s="624"/>
      <c r="X22" s="624"/>
      <c r="Y22" s="625"/>
      <c r="Z22" s="626">
        <v>21.2</v>
      </c>
      <c r="AA22" s="626"/>
      <c r="AB22" s="626"/>
      <c r="AC22" s="626"/>
      <c r="AD22" s="627">
        <v>7881548</v>
      </c>
      <c r="AE22" s="627"/>
      <c r="AF22" s="627"/>
      <c r="AG22" s="627"/>
      <c r="AH22" s="627"/>
      <c r="AI22" s="627"/>
      <c r="AJ22" s="627"/>
      <c r="AK22" s="627"/>
      <c r="AL22" s="628">
        <v>36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247</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950265</v>
      </c>
      <c r="S23" s="624"/>
      <c r="T23" s="624"/>
      <c r="U23" s="624"/>
      <c r="V23" s="624"/>
      <c r="W23" s="624"/>
      <c r="X23" s="624"/>
      <c r="Y23" s="625"/>
      <c r="Z23" s="626">
        <v>2.6</v>
      </c>
      <c r="AA23" s="626"/>
      <c r="AB23" s="626"/>
      <c r="AC23" s="626"/>
      <c r="AD23" s="627" t="s">
        <v>247</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491426</v>
      </c>
      <c r="BH23" s="624"/>
      <c r="BI23" s="624"/>
      <c r="BJ23" s="624"/>
      <c r="BK23" s="624"/>
      <c r="BL23" s="624"/>
      <c r="BM23" s="624"/>
      <c r="BN23" s="625"/>
      <c r="BO23" s="626">
        <v>4.3</v>
      </c>
      <c r="BP23" s="626"/>
      <c r="BQ23" s="626"/>
      <c r="BR23" s="626"/>
      <c r="BS23" s="627" t="s">
        <v>247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v>4807</v>
      </c>
      <c r="S24" s="624"/>
      <c r="T24" s="624"/>
      <c r="U24" s="624"/>
      <c r="V24" s="624"/>
      <c r="W24" s="624"/>
      <c r="X24" s="624"/>
      <c r="Y24" s="625"/>
      <c r="Z24" s="626">
        <v>0</v>
      </c>
      <c r="AA24" s="626"/>
      <c r="AB24" s="626"/>
      <c r="AC24" s="626"/>
      <c r="AD24" s="627" t="s">
        <v>247</v>
      </c>
      <c r="AE24" s="627"/>
      <c r="AF24" s="627"/>
      <c r="AG24" s="627"/>
      <c r="AH24" s="627"/>
      <c r="AI24" s="627"/>
      <c r="AJ24" s="627"/>
      <c r="AK24" s="627"/>
      <c r="AL24" s="628" t="s">
        <v>130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247</v>
      </c>
      <c r="BP24" s="626"/>
      <c r="BQ24" s="626"/>
      <c r="BR24" s="626"/>
      <c r="BS24" s="627" t="s">
        <v>130</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16637019</v>
      </c>
      <c r="CS24" s="613"/>
      <c r="CT24" s="613"/>
      <c r="CU24" s="613"/>
      <c r="CV24" s="613"/>
      <c r="CW24" s="613"/>
      <c r="CX24" s="613"/>
      <c r="CY24" s="614"/>
      <c r="CZ24" s="617">
        <v>46.9</v>
      </c>
      <c r="DA24" s="618"/>
      <c r="DB24" s="618"/>
      <c r="DC24" s="634"/>
      <c r="DD24" s="658">
        <v>11075135</v>
      </c>
      <c r="DE24" s="613"/>
      <c r="DF24" s="613"/>
      <c r="DG24" s="613"/>
      <c r="DH24" s="613"/>
      <c r="DI24" s="613"/>
      <c r="DJ24" s="613"/>
      <c r="DK24" s="614"/>
      <c r="DL24" s="658">
        <v>10955564</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23200372</v>
      </c>
      <c r="S25" s="624"/>
      <c r="T25" s="624"/>
      <c r="U25" s="624"/>
      <c r="V25" s="624"/>
      <c r="W25" s="624"/>
      <c r="X25" s="624"/>
      <c r="Y25" s="625"/>
      <c r="Z25" s="626">
        <v>62.3</v>
      </c>
      <c r="AA25" s="626"/>
      <c r="AB25" s="626"/>
      <c r="AC25" s="626"/>
      <c r="AD25" s="627">
        <v>21753874</v>
      </c>
      <c r="AE25" s="627"/>
      <c r="AF25" s="627"/>
      <c r="AG25" s="627"/>
      <c r="AH25" s="627"/>
      <c r="AI25" s="627"/>
      <c r="AJ25" s="627"/>
      <c r="AK25" s="627"/>
      <c r="AL25" s="628">
        <v>99.3</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5928844</v>
      </c>
      <c r="CS25" s="655"/>
      <c r="CT25" s="655"/>
      <c r="CU25" s="655"/>
      <c r="CV25" s="655"/>
      <c r="CW25" s="655"/>
      <c r="CX25" s="655"/>
      <c r="CY25" s="656"/>
      <c r="CZ25" s="628">
        <v>16.7</v>
      </c>
      <c r="DA25" s="653"/>
      <c r="DB25" s="653"/>
      <c r="DC25" s="657"/>
      <c r="DD25" s="632">
        <v>5595365</v>
      </c>
      <c r="DE25" s="655"/>
      <c r="DF25" s="655"/>
      <c r="DG25" s="655"/>
      <c r="DH25" s="655"/>
      <c r="DI25" s="655"/>
      <c r="DJ25" s="655"/>
      <c r="DK25" s="656"/>
      <c r="DL25" s="632">
        <v>5496365</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13717</v>
      </c>
      <c r="S26" s="624"/>
      <c r="T26" s="624"/>
      <c r="U26" s="624"/>
      <c r="V26" s="624"/>
      <c r="W26" s="624"/>
      <c r="X26" s="624"/>
      <c r="Y26" s="625"/>
      <c r="Z26" s="626">
        <v>0</v>
      </c>
      <c r="AA26" s="626"/>
      <c r="AB26" s="626"/>
      <c r="AC26" s="626"/>
      <c r="AD26" s="627">
        <v>13717</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247</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3634758</v>
      </c>
      <c r="CS26" s="624"/>
      <c r="CT26" s="624"/>
      <c r="CU26" s="624"/>
      <c r="CV26" s="624"/>
      <c r="CW26" s="624"/>
      <c r="CX26" s="624"/>
      <c r="CY26" s="625"/>
      <c r="CZ26" s="628">
        <v>10.199999999999999</v>
      </c>
      <c r="DA26" s="653"/>
      <c r="DB26" s="653"/>
      <c r="DC26" s="657"/>
      <c r="DD26" s="632">
        <v>3414437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85971</v>
      </c>
      <c r="S27" s="624"/>
      <c r="T27" s="624"/>
      <c r="U27" s="624"/>
      <c r="V27" s="624"/>
      <c r="W27" s="624"/>
      <c r="X27" s="624"/>
      <c r="Y27" s="625"/>
      <c r="Z27" s="626">
        <v>0.2</v>
      </c>
      <c r="AA27" s="626"/>
      <c r="AB27" s="626"/>
      <c r="AC27" s="626"/>
      <c r="AD27" s="627" t="s">
        <v>247</v>
      </c>
      <c r="AE27" s="627"/>
      <c r="AF27" s="627"/>
      <c r="AG27" s="627"/>
      <c r="AH27" s="627"/>
      <c r="AI27" s="627"/>
      <c r="AJ27" s="627"/>
      <c r="AK27" s="627"/>
      <c r="AL27" s="628" t="s">
        <v>130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11500615</v>
      </c>
      <c r="BH27" s="624"/>
      <c r="BI27" s="624"/>
      <c r="BJ27" s="624"/>
      <c r="BK27" s="624"/>
      <c r="BL27" s="624"/>
      <c r="BM27" s="624"/>
      <c r="BN27" s="625"/>
      <c r="BO27" s="626">
        <v>100</v>
      </c>
      <c r="BP27" s="626"/>
      <c r="BQ27" s="626"/>
      <c r="BR27" s="626"/>
      <c r="BS27" s="627">
        <v>205021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7369485</v>
      </c>
      <c r="CS27" s="655"/>
      <c r="CT27" s="655"/>
      <c r="CU27" s="655"/>
      <c r="CV27" s="655"/>
      <c r="CW27" s="655"/>
      <c r="CX27" s="655"/>
      <c r="CY27" s="656"/>
      <c r="CZ27" s="628">
        <v>20.8</v>
      </c>
      <c r="DA27" s="653"/>
      <c r="DB27" s="653"/>
      <c r="DC27" s="657"/>
      <c r="DD27" s="632">
        <v>2148276</v>
      </c>
      <c r="DE27" s="655"/>
      <c r="DF27" s="655"/>
      <c r="DG27" s="655"/>
      <c r="DH27" s="655"/>
      <c r="DI27" s="655"/>
      <c r="DJ27" s="655"/>
      <c r="DK27" s="656"/>
      <c r="DL27" s="632">
        <v>2127705</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231733</v>
      </c>
      <c r="S28" s="624"/>
      <c r="T28" s="624"/>
      <c r="U28" s="624"/>
      <c r="V28" s="624"/>
      <c r="W28" s="624"/>
      <c r="X28" s="624"/>
      <c r="Y28" s="625"/>
      <c r="Z28" s="626">
        <v>0.6</v>
      </c>
      <c r="AA28" s="626"/>
      <c r="AB28" s="626"/>
      <c r="AC28" s="626"/>
      <c r="AD28" s="627">
        <v>43650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3338690</v>
      </c>
      <c r="CS28" s="624"/>
      <c r="CT28" s="624"/>
      <c r="CU28" s="624"/>
      <c r="CV28" s="624"/>
      <c r="CW28" s="624"/>
      <c r="CX28" s="624"/>
      <c r="CY28" s="625"/>
      <c r="CZ28" s="628">
        <v>9.4</v>
      </c>
      <c r="DA28" s="653"/>
      <c r="DB28" s="653"/>
      <c r="DC28" s="657"/>
      <c r="DD28" s="632">
        <v>3331494</v>
      </c>
      <c r="DE28" s="624"/>
      <c r="DF28" s="624"/>
      <c r="DG28" s="624"/>
      <c r="DH28" s="624"/>
      <c r="DI28" s="624"/>
      <c r="DJ28" s="624"/>
      <c r="DK28" s="625"/>
      <c r="DL28" s="632">
        <v>3331494</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43999</v>
      </c>
      <c r="S29" s="624"/>
      <c r="T29" s="624"/>
      <c r="U29" s="624"/>
      <c r="V29" s="624"/>
      <c r="W29" s="624"/>
      <c r="X29" s="624"/>
      <c r="Y29" s="625"/>
      <c r="Z29" s="626">
        <v>0.1</v>
      </c>
      <c r="AA29" s="626"/>
      <c r="AB29" s="626"/>
      <c r="AC29" s="626"/>
      <c r="AD29" s="627" t="s">
        <v>247</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3338690</v>
      </c>
      <c r="CS29" s="655"/>
      <c r="CT29" s="655"/>
      <c r="CU29" s="655"/>
      <c r="CV29" s="655"/>
      <c r="CW29" s="655"/>
      <c r="CX29" s="655"/>
      <c r="CY29" s="656"/>
      <c r="CZ29" s="628">
        <v>9.4</v>
      </c>
      <c r="DA29" s="653"/>
      <c r="DB29" s="653"/>
      <c r="DC29" s="657"/>
      <c r="DD29" s="632">
        <v>3331494</v>
      </c>
      <c r="DE29" s="655"/>
      <c r="DF29" s="655"/>
      <c r="DG29" s="655"/>
      <c r="DH29" s="655"/>
      <c r="DI29" s="655"/>
      <c r="DJ29" s="655"/>
      <c r="DK29" s="656"/>
      <c r="DL29" s="632">
        <v>3331494</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5913530</v>
      </c>
      <c r="S30" s="624"/>
      <c r="T30" s="624"/>
      <c r="U30" s="624"/>
      <c r="V30" s="624"/>
      <c r="W30" s="624"/>
      <c r="X30" s="624"/>
      <c r="Y30" s="625"/>
      <c r="Z30" s="626">
        <v>15.9</v>
      </c>
      <c r="AA30" s="626"/>
      <c r="AB30" s="626"/>
      <c r="AC30" s="626"/>
      <c r="AD30" s="627" t="s">
        <v>130</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3220390</v>
      </c>
      <c r="CS30" s="624"/>
      <c r="CT30" s="624"/>
      <c r="CU30" s="624"/>
      <c r="CV30" s="624"/>
      <c r="CW30" s="624"/>
      <c r="CX30" s="624"/>
      <c r="CY30" s="625"/>
      <c r="CZ30" s="628">
        <v>9.1</v>
      </c>
      <c r="DA30" s="653"/>
      <c r="DB30" s="653"/>
      <c r="DC30" s="657"/>
      <c r="DD30" s="632">
        <v>3213676</v>
      </c>
      <c r="DE30" s="624"/>
      <c r="DF30" s="624"/>
      <c r="DG30" s="624"/>
      <c r="DH30" s="624"/>
      <c r="DI30" s="624"/>
      <c r="DJ30" s="624"/>
      <c r="DK30" s="625"/>
      <c r="DL30" s="632">
        <v>3213676</v>
      </c>
      <c r="DM30" s="624"/>
      <c r="DN30" s="624"/>
      <c r="DO30" s="624"/>
      <c r="DP30" s="624"/>
      <c r="DQ30" s="624"/>
      <c r="DR30" s="624"/>
      <c r="DS30" s="624"/>
      <c r="DT30" s="624"/>
      <c r="DU30" s="624"/>
      <c r="DV30" s="625"/>
      <c r="DW30" s="628">
        <v>14.7</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v>
      </c>
      <c r="BH31" s="667"/>
      <c r="BI31" s="667"/>
      <c r="BJ31" s="667"/>
      <c r="BK31" s="667"/>
      <c r="BL31" s="667"/>
      <c r="BM31" s="618">
        <v>96.4</v>
      </c>
      <c r="BN31" s="667"/>
      <c r="BO31" s="667"/>
      <c r="BP31" s="667"/>
      <c r="BQ31" s="668"/>
      <c r="BR31" s="679">
        <v>99.1</v>
      </c>
      <c r="BS31" s="667"/>
      <c r="BT31" s="667"/>
      <c r="BU31" s="667"/>
      <c r="BV31" s="667"/>
      <c r="BW31" s="667"/>
      <c r="BX31" s="618">
        <v>95.8</v>
      </c>
      <c r="BY31" s="667"/>
      <c r="BZ31" s="667"/>
      <c r="CA31" s="667"/>
      <c r="CB31" s="668"/>
      <c r="CD31" s="661"/>
      <c r="CE31" s="662"/>
      <c r="CF31" s="620" t="s">
        <v>315</v>
      </c>
      <c r="CG31" s="621"/>
      <c r="CH31" s="621"/>
      <c r="CI31" s="621"/>
      <c r="CJ31" s="621"/>
      <c r="CK31" s="621"/>
      <c r="CL31" s="621"/>
      <c r="CM31" s="621"/>
      <c r="CN31" s="621"/>
      <c r="CO31" s="621"/>
      <c r="CP31" s="621"/>
      <c r="CQ31" s="622"/>
      <c r="CR31" s="623">
        <v>118300</v>
      </c>
      <c r="CS31" s="655"/>
      <c r="CT31" s="655"/>
      <c r="CU31" s="655"/>
      <c r="CV31" s="655"/>
      <c r="CW31" s="655"/>
      <c r="CX31" s="655"/>
      <c r="CY31" s="656"/>
      <c r="CZ31" s="628">
        <v>0.3</v>
      </c>
      <c r="DA31" s="653"/>
      <c r="DB31" s="653"/>
      <c r="DC31" s="657"/>
      <c r="DD31" s="632">
        <v>117818</v>
      </c>
      <c r="DE31" s="655"/>
      <c r="DF31" s="655"/>
      <c r="DG31" s="655"/>
      <c r="DH31" s="655"/>
      <c r="DI31" s="655"/>
      <c r="DJ31" s="655"/>
      <c r="DK31" s="656"/>
      <c r="DL31" s="632">
        <v>117818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2859842</v>
      </c>
      <c r="S32" s="624"/>
      <c r="T32" s="624"/>
      <c r="U32" s="624"/>
      <c r="V32" s="624"/>
      <c r="W32" s="624"/>
      <c r="X32" s="624"/>
      <c r="Y32" s="625"/>
      <c r="Z32" s="626">
        <v>7.7</v>
      </c>
      <c r="AA32" s="626"/>
      <c r="AB32" s="626"/>
      <c r="AC32" s="626"/>
      <c r="AD32" s="627" t="s">
        <v>130</v>
      </c>
      <c r="AE32" s="627"/>
      <c r="AF32" s="627"/>
      <c r="AG32" s="627"/>
      <c r="AH32" s="627"/>
      <c r="AI32" s="627"/>
      <c r="AJ32" s="627"/>
      <c r="AK32" s="627"/>
      <c r="AL32" s="628" t="s">
        <v>247</v>
      </c>
      <c r="AM32" s="629"/>
      <c r="AN32" s="629"/>
      <c r="AO32" s="630"/>
      <c r="AP32" s="671"/>
      <c r="AQ32" s="672"/>
      <c r="AR32" s="672"/>
      <c r="AS32" s="672"/>
      <c r="AT32" s="676"/>
      <c r="AU32" s="214" t="s">
        <v>317</v>
      </c>
      <c r="AX32" s="620" t="s">
        <v>318</v>
      </c>
      <c r="AY32" s="621"/>
      <c r="AZ32" s="621"/>
      <c r="BA32" s="621"/>
      <c r="BB32" s="621"/>
      <c r="BC32" s="621"/>
      <c r="BD32" s="621"/>
      <c r="BE32" s="621"/>
      <c r="BF32" s="622"/>
      <c r="BG32" s="680">
        <v>99.1</v>
      </c>
      <c r="BH32" s="655"/>
      <c r="BI32" s="655"/>
      <c r="BJ32" s="655"/>
      <c r="BK32" s="655"/>
      <c r="BL32" s="655"/>
      <c r="BM32" s="629">
        <v>97.4</v>
      </c>
      <c r="BN32" s="655"/>
      <c r="BO32" s="655"/>
      <c r="BP32" s="655"/>
      <c r="BQ32" s="678"/>
      <c r="BR32" s="680">
        <v>99.1</v>
      </c>
      <c r="BS32" s="655"/>
      <c r="BT32" s="655"/>
      <c r="BU32" s="655"/>
      <c r="BV32" s="655"/>
      <c r="BW32" s="655"/>
      <c r="BX32" s="629">
        <v>97</v>
      </c>
      <c r="BY32" s="655"/>
      <c r="BZ32" s="655"/>
      <c r="CA32" s="655"/>
      <c r="CB32" s="678"/>
      <c r="CD32" s="663"/>
      <c r="CE32" s="664"/>
      <c r="CF32" s="620" t="s">
        <v>319</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7"/>
      <c r="DD32" s="632" t="s">
        <v>247</v>
      </c>
      <c r="DE32" s="624"/>
      <c r="DF32" s="624"/>
      <c r="DG32" s="624"/>
      <c r="DH32" s="624"/>
      <c r="DI32" s="624"/>
      <c r="DJ32" s="624"/>
      <c r="DK32" s="625"/>
      <c r="DL32" s="632" t="s">
        <v>247</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78300</v>
      </c>
      <c r="S33" s="624"/>
      <c r="T33" s="624"/>
      <c r="U33" s="624"/>
      <c r="V33" s="624"/>
      <c r="W33" s="624"/>
      <c r="X33" s="624"/>
      <c r="Y33" s="625"/>
      <c r="Z33" s="626">
        <v>0.2</v>
      </c>
      <c r="AA33" s="626"/>
      <c r="AB33" s="626"/>
      <c r="AC33" s="626"/>
      <c r="AD33" s="627">
        <v>56870</v>
      </c>
      <c r="AE33" s="627"/>
      <c r="AF33" s="627"/>
      <c r="AG33" s="627"/>
      <c r="AH33" s="627"/>
      <c r="AI33" s="627"/>
      <c r="AJ33" s="627"/>
      <c r="AK33" s="627"/>
      <c r="AL33" s="628">
        <v>0.3</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98.8</v>
      </c>
      <c r="BH33" s="682"/>
      <c r="BI33" s="682"/>
      <c r="BJ33" s="682"/>
      <c r="BK33" s="682"/>
      <c r="BL33" s="682"/>
      <c r="BM33" s="683">
        <v>95.5</v>
      </c>
      <c r="BN33" s="682"/>
      <c r="BO33" s="682"/>
      <c r="BP33" s="682"/>
      <c r="BQ33" s="684"/>
      <c r="BR33" s="681">
        <v>99</v>
      </c>
      <c r="BS33" s="682"/>
      <c r="BT33" s="682"/>
      <c r="BU33" s="682"/>
      <c r="BV33" s="682"/>
      <c r="BW33" s="682"/>
      <c r="BX33" s="683">
        <v>94.7</v>
      </c>
      <c r="BY33" s="682"/>
      <c r="BZ33" s="682"/>
      <c r="CA33" s="682"/>
      <c r="CB33" s="684"/>
      <c r="CD33" s="620" t="s">
        <v>322</v>
      </c>
      <c r="CE33" s="621"/>
      <c r="CF33" s="621"/>
      <c r="CG33" s="621"/>
      <c r="CH33" s="621"/>
      <c r="CI33" s="621"/>
      <c r="CJ33" s="621"/>
      <c r="CK33" s="621"/>
      <c r="CL33" s="621"/>
      <c r="CM33" s="621"/>
      <c r="CN33" s="621"/>
      <c r="CO33" s="621"/>
      <c r="CP33" s="621"/>
      <c r="CQ33" s="622"/>
      <c r="CR33" s="623">
        <v>16928333</v>
      </c>
      <c r="CS33" s="655"/>
      <c r="CT33" s="655"/>
      <c r="CU33" s="655"/>
      <c r="CV33" s="655"/>
      <c r="CW33" s="655"/>
      <c r="CX33" s="655"/>
      <c r="CY33" s="656"/>
      <c r="CZ33" s="628">
        <v>47.7</v>
      </c>
      <c r="DA33" s="653"/>
      <c r="DB33" s="653"/>
      <c r="DC33" s="657"/>
      <c r="DD33" s="632">
        <v>12722104</v>
      </c>
      <c r="DE33" s="655"/>
      <c r="DF33" s="655"/>
      <c r="DG33" s="655"/>
      <c r="DH33" s="655"/>
      <c r="DI33" s="655"/>
      <c r="DJ33" s="655"/>
      <c r="DK33" s="656"/>
      <c r="DL33" s="632">
        <v>9988486</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399513</v>
      </c>
      <c r="S34" s="624"/>
      <c r="T34" s="624"/>
      <c r="U34" s="624"/>
      <c r="V34" s="624"/>
      <c r="W34" s="624"/>
      <c r="X34" s="624"/>
      <c r="Y34" s="625"/>
      <c r="Z34" s="626">
        <v>1.1000000000000001</v>
      </c>
      <c r="AA34" s="626"/>
      <c r="AB34" s="626"/>
      <c r="AC34" s="626"/>
      <c r="AD34" s="627" t="s">
        <v>130</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5239347</v>
      </c>
      <c r="CS34" s="624"/>
      <c r="CT34" s="624"/>
      <c r="CU34" s="624"/>
      <c r="CV34" s="624"/>
      <c r="CW34" s="624"/>
      <c r="CX34" s="624"/>
      <c r="CY34" s="625"/>
      <c r="CZ34" s="628">
        <v>14.8</v>
      </c>
      <c r="DA34" s="653"/>
      <c r="DB34" s="653"/>
      <c r="DC34" s="657"/>
      <c r="DD34" s="632">
        <v>3821870</v>
      </c>
      <c r="DE34" s="624"/>
      <c r="DF34" s="624"/>
      <c r="DG34" s="624"/>
      <c r="DH34" s="624"/>
      <c r="DI34" s="624"/>
      <c r="DJ34" s="624"/>
      <c r="DK34" s="625"/>
      <c r="DL34" s="632">
        <v>3608576</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1131608</v>
      </c>
      <c r="S35" s="624"/>
      <c r="T35" s="624"/>
      <c r="U35" s="624"/>
      <c r="V35" s="624"/>
      <c r="W35" s="624"/>
      <c r="X35" s="624"/>
      <c r="Y35" s="625"/>
      <c r="Z35" s="626">
        <v>3</v>
      </c>
      <c r="AA35" s="626"/>
      <c r="AB35" s="626"/>
      <c r="AC35" s="626"/>
      <c r="AD35" s="627" t="s">
        <v>130</v>
      </c>
      <c r="AE35" s="627"/>
      <c r="AF35" s="627"/>
      <c r="AG35" s="627"/>
      <c r="AH35" s="627"/>
      <c r="AI35" s="627"/>
      <c r="AJ35" s="627"/>
      <c r="AK35" s="627"/>
      <c r="AL35" s="628" t="s">
        <v>130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531935</v>
      </c>
      <c r="CS35" s="655"/>
      <c r="CT35" s="655"/>
      <c r="CU35" s="655"/>
      <c r="CV35" s="655"/>
      <c r="CW35" s="655"/>
      <c r="CX35" s="655"/>
      <c r="CY35" s="656"/>
      <c r="CZ35" s="628">
        <v>1.5</v>
      </c>
      <c r="DA35" s="653"/>
      <c r="DB35" s="653"/>
      <c r="DC35" s="657"/>
      <c r="DD35" s="632">
        <v>253835</v>
      </c>
      <c r="DE35" s="655"/>
      <c r="DF35" s="655"/>
      <c r="DG35" s="655"/>
      <c r="DH35" s="655"/>
      <c r="DI35" s="655"/>
      <c r="DJ35" s="655"/>
      <c r="DK35" s="656"/>
      <c r="DL35" s="632">
        <v>253835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945957</v>
      </c>
      <c r="S36" s="624"/>
      <c r="T36" s="624"/>
      <c r="U36" s="624"/>
      <c r="V36" s="624"/>
      <c r="W36" s="624"/>
      <c r="X36" s="624"/>
      <c r="Y36" s="625"/>
      <c r="Z36" s="626">
        <v>2.5</v>
      </c>
      <c r="AA36" s="626"/>
      <c r="AB36" s="626"/>
      <c r="AC36" s="626"/>
      <c r="AD36" s="627" t="s">
        <v>130</v>
      </c>
      <c r="AE36" s="627"/>
      <c r="AF36" s="627"/>
      <c r="AG36" s="627"/>
      <c r="AH36" s="627"/>
      <c r="AI36" s="627"/>
      <c r="AJ36" s="627"/>
      <c r="AK36" s="627"/>
      <c r="AL36" s="628" t="s">
        <v>247</v>
      </c>
      <c r="AM36" s="629"/>
      <c r="AN36" s="629"/>
      <c r="AO36" s="630"/>
      <c r="AP36" s="222"/>
      <c r="AQ36" s="689" t="s">
        <v>330</v>
      </c>
      <c r="AR36" s="690"/>
      <c r="AS36" s="690"/>
      <c r="AT36" s="690"/>
      <c r="AU36" s="690"/>
      <c r="AV36" s="690"/>
      <c r="AW36" s="690"/>
      <c r="AX36" s="690"/>
      <c r="AY36" s="691"/>
      <c r="AZ36" s="612">
        <v>4916925</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203492</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6326956</v>
      </c>
      <c r="CS36" s="624"/>
      <c r="CT36" s="624"/>
      <c r="CU36" s="624"/>
      <c r="CV36" s="624"/>
      <c r="CW36" s="624"/>
      <c r="CX36" s="624"/>
      <c r="CY36" s="625"/>
      <c r="CZ36" s="628">
        <v>17.8</v>
      </c>
      <c r="DA36" s="653"/>
      <c r="DB36" s="653"/>
      <c r="DC36" s="657"/>
      <c r="DD36" s="632">
        <v>5397920</v>
      </c>
      <c r="DE36" s="624"/>
      <c r="DF36" s="624"/>
      <c r="DG36" s="624"/>
      <c r="DH36" s="624"/>
      <c r="DI36" s="624"/>
      <c r="DJ36" s="624"/>
      <c r="DK36" s="625"/>
      <c r="DL36" s="632">
        <v>3456749</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1332303</v>
      </c>
      <c r="S37" s="624"/>
      <c r="T37" s="624"/>
      <c r="U37" s="624"/>
      <c r="V37" s="624"/>
      <c r="W37" s="624"/>
      <c r="X37" s="624"/>
      <c r="Y37" s="625"/>
      <c r="Z37" s="626">
        <v>3.6</v>
      </c>
      <c r="AA37" s="626"/>
      <c r="AB37" s="626"/>
      <c r="AC37" s="626"/>
      <c r="AD37" s="627">
        <v>49582</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1499362</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175657</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1843523</v>
      </c>
      <c r="CS37" s="655"/>
      <c r="CT37" s="655"/>
      <c r="CU37" s="655"/>
      <c r="CV37" s="655"/>
      <c r="CW37" s="655"/>
      <c r="CX37" s="655"/>
      <c r="CY37" s="656"/>
      <c r="CZ37" s="628">
        <v>5.2</v>
      </c>
      <c r="DA37" s="653"/>
      <c r="DB37" s="653"/>
      <c r="DC37" s="657"/>
      <c r="DD37" s="632">
        <v>1843523</v>
      </c>
      <c r="DE37" s="655"/>
      <c r="DF37" s="655"/>
      <c r="DG37" s="655"/>
      <c r="DH37" s="655"/>
      <c r="DI37" s="655"/>
      <c r="DJ37" s="655"/>
      <c r="DK37" s="656"/>
      <c r="DL37" s="632">
        <v>1834670</v>
      </c>
      <c r="DM37" s="655"/>
      <c r="DN37" s="655"/>
      <c r="DO37" s="655"/>
      <c r="DP37" s="655"/>
      <c r="DQ37" s="655"/>
      <c r="DR37" s="655"/>
      <c r="DS37" s="655"/>
      <c r="DT37" s="655"/>
      <c r="DU37" s="655"/>
      <c r="DV37" s="656"/>
      <c r="DW37" s="628">
        <v>8.4</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1020100</v>
      </c>
      <c r="S38" s="624"/>
      <c r="T38" s="624"/>
      <c r="U38" s="624"/>
      <c r="V38" s="624"/>
      <c r="W38" s="624"/>
      <c r="X38" s="624"/>
      <c r="Y38" s="625"/>
      <c r="Z38" s="626">
        <v>2.7</v>
      </c>
      <c r="AA38" s="626"/>
      <c r="AB38" s="626"/>
      <c r="AC38" s="626"/>
      <c r="AD38" s="627" t="s">
        <v>247</v>
      </c>
      <c r="AE38" s="627"/>
      <c r="AF38" s="627"/>
      <c r="AG38" s="627"/>
      <c r="AH38" s="627"/>
      <c r="AI38" s="627"/>
      <c r="AJ38" s="627"/>
      <c r="AK38" s="627"/>
      <c r="AL38" s="628" t="s">
        <v>130</v>
      </c>
      <c r="AM38" s="629"/>
      <c r="AN38" s="629"/>
      <c r="AO38" s="630"/>
      <c r="AQ38" s="686" t="s">
        <v>338</v>
      </c>
      <c r="AR38" s="687"/>
      <c r="AS38" s="687"/>
      <c r="AT38" s="687"/>
      <c r="AU38" s="687"/>
      <c r="AV38" s="687"/>
      <c r="AW38" s="687"/>
      <c r="AX38" s="687"/>
      <c r="AY38" s="688"/>
      <c r="AZ38" s="623">
        <v>44922</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10772</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3381517</v>
      </c>
      <c r="CS38" s="624"/>
      <c r="CT38" s="624"/>
      <c r="CU38" s="624"/>
      <c r="CV38" s="624"/>
      <c r="CW38" s="624"/>
      <c r="CX38" s="624"/>
      <c r="CY38" s="625"/>
      <c r="CZ38" s="628">
        <v>9.5</v>
      </c>
      <c r="DA38" s="653"/>
      <c r="DB38" s="653"/>
      <c r="DC38" s="657"/>
      <c r="DD38" s="632">
        <v>2752965</v>
      </c>
      <c r="DE38" s="624"/>
      <c r="DF38" s="624"/>
      <c r="DG38" s="624"/>
      <c r="DH38" s="624"/>
      <c r="DI38" s="624"/>
      <c r="DJ38" s="624"/>
      <c r="DK38" s="625"/>
      <c r="DL38" s="632">
        <v>2666026</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247</v>
      </c>
      <c r="AM39" s="629"/>
      <c r="AN39" s="629"/>
      <c r="AO39" s="630"/>
      <c r="AQ39" s="686" t="s">
        <v>342</v>
      </c>
      <c r="AR39" s="687"/>
      <c r="AS39" s="687"/>
      <c r="AT39" s="687"/>
      <c r="AU39" s="687"/>
      <c r="AV39" s="687"/>
      <c r="AW39" s="687"/>
      <c r="AX39" s="687"/>
      <c r="AY39" s="688"/>
      <c r="AZ39" s="623">
        <v>36046</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16668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1059470</v>
      </c>
      <c r="CS39" s="655"/>
      <c r="CT39" s="655"/>
      <c r="CU39" s="655"/>
      <c r="CV39" s="655"/>
      <c r="CW39" s="655"/>
      <c r="CX39" s="655"/>
      <c r="CY39" s="656"/>
      <c r="CZ39" s="628">
        <v>3</v>
      </c>
      <c r="DA39" s="653"/>
      <c r="DB39" s="653"/>
      <c r="DC39" s="657"/>
      <c r="DD39" s="632">
        <v>492214</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247</v>
      </c>
      <c r="AA40" s="626"/>
      <c r="AB40" s="626"/>
      <c r="AC40" s="626"/>
      <c r="AD40" s="627" t="s">
        <v>130</v>
      </c>
      <c r="AE40" s="627"/>
      <c r="AF40" s="627"/>
      <c r="AG40" s="627"/>
      <c r="AH40" s="627"/>
      <c r="AI40" s="627"/>
      <c r="AJ40" s="627"/>
      <c r="AK40" s="627"/>
      <c r="AL40" s="628" t="s">
        <v>130</v>
      </c>
      <c r="AM40" s="629"/>
      <c r="AN40" s="629"/>
      <c r="AO40" s="630"/>
      <c r="AQ40" s="686" t="s">
        <v>346</v>
      </c>
      <c r="AR40" s="687"/>
      <c r="AS40" s="687"/>
      <c r="AT40" s="687"/>
      <c r="AU40" s="687"/>
      <c r="AV40" s="687"/>
      <c r="AW40" s="687"/>
      <c r="AX40" s="687"/>
      <c r="AY40" s="688"/>
      <c r="AZ40" s="623" t="s">
        <v>247</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389108</v>
      </c>
      <c r="CS40" s="624"/>
      <c r="CT40" s="624"/>
      <c r="CU40" s="624"/>
      <c r="CV40" s="624"/>
      <c r="CW40" s="624"/>
      <c r="CX40" s="624"/>
      <c r="CY40" s="625"/>
      <c r="CZ40" s="628">
        <v>1.1000000000000001</v>
      </c>
      <c r="DA40" s="653"/>
      <c r="DB40" s="653"/>
      <c r="DC40" s="657"/>
      <c r="DD40" s="632">
        <v>3300</v>
      </c>
      <c r="DE40" s="624"/>
      <c r="DF40" s="624"/>
      <c r="DG40" s="624"/>
      <c r="DH40" s="624"/>
      <c r="DI40" s="624"/>
      <c r="DJ40" s="624"/>
      <c r="DK40" s="625"/>
      <c r="DL40" s="632">
        <v>3300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37256945</v>
      </c>
      <c r="S41" s="696"/>
      <c r="T41" s="696"/>
      <c r="U41" s="696"/>
      <c r="V41" s="696"/>
      <c r="W41" s="696"/>
      <c r="X41" s="696"/>
      <c r="Y41" s="700"/>
      <c r="Z41" s="701">
        <v>100</v>
      </c>
      <c r="AA41" s="701"/>
      <c r="AB41" s="701"/>
      <c r="AC41" s="701"/>
      <c r="AD41" s="702">
        <v>21917693</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636632</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2699963</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374</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1940280</v>
      </c>
      <c r="CS42" s="655"/>
      <c r="CT42" s="655"/>
      <c r="CU42" s="655"/>
      <c r="CV42" s="655"/>
      <c r="CW42" s="655"/>
      <c r="CX42" s="655"/>
      <c r="CY42" s="656"/>
      <c r="CZ42" s="628">
        <v>5.5</v>
      </c>
      <c r="DA42" s="653"/>
      <c r="DB42" s="653"/>
      <c r="DC42" s="657"/>
      <c r="DD42" s="632">
        <v>769187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289732</v>
      </c>
      <c r="CS43" s="655"/>
      <c r="CT43" s="655"/>
      <c r="CU43" s="655"/>
      <c r="CV43" s="655"/>
      <c r="CW43" s="655"/>
      <c r="CX43" s="655"/>
      <c r="CY43" s="656"/>
      <c r="CZ43" s="628">
        <v>0.8</v>
      </c>
      <c r="DA43" s="653"/>
      <c r="DB43" s="653"/>
      <c r="DC43" s="657"/>
      <c r="DD43" s="632">
        <v>289732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1923320</v>
      </c>
      <c r="CS44" s="624"/>
      <c r="CT44" s="624"/>
      <c r="CU44" s="624"/>
      <c r="CV44" s="624"/>
      <c r="CW44" s="624"/>
      <c r="CX44" s="624"/>
      <c r="CY44" s="625"/>
      <c r="CZ44" s="628">
        <v>5.4</v>
      </c>
      <c r="DA44" s="629"/>
      <c r="DB44" s="629"/>
      <c r="DC44" s="635"/>
      <c r="DD44" s="632">
        <v>759605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537676</v>
      </c>
      <c r="CS45" s="655"/>
      <c r="CT45" s="655"/>
      <c r="CU45" s="655"/>
      <c r="CV45" s="655"/>
      <c r="CW45" s="655"/>
      <c r="CX45" s="655"/>
      <c r="CY45" s="656"/>
      <c r="CZ45" s="628">
        <v>1.5</v>
      </c>
      <c r="DA45" s="653"/>
      <c r="DB45" s="653"/>
      <c r="DC45" s="657"/>
      <c r="DD45" s="632">
        <v>29460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1291925</v>
      </c>
      <c r="CS46" s="624"/>
      <c r="CT46" s="624"/>
      <c r="CU46" s="624"/>
      <c r="CV46" s="624"/>
      <c r="CW46" s="624"/>
      <c r="CX46" s="624"/>
      <c r="CY46" s="625"/>
      <c r="CZ46" s="628">
        <v>3.6</v>
      </c>
      <c r="DA46" s="629"/>
      <c r="DB46" s="629"/>
      <c r="DC46" s="635"/>
      <c r="DD46" s="632">
        <v>677626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v>16960</v>
      </c>
      <c r="CS47" s="655"/>
      <c r="CT47" s="655"/>
      <c r="CU47" s="655"/>
      <c r="CV47" s="655"/>
      <c r="CW47" s="655"/>
      <c r="CX47" s="655"/>
      <c r="CY47" s="656"/>
      <c r="CZ47" s="628">
        <v>0</v>
      </c>
      <c r="DA47" s="653"/>
      <c r="DB47" s="653"/>
      <c r="DC47" s="657"/>
      <c r="DD47" s="632">
        <v>9582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365</v>
      </c>
      <c r="CG48" s="621"/>
      <c r="CH48" s="621"/>
      <c r="CI48" s="621"/>
      <c r="CJ48" s="621"/>
      <c r="CK48" s="621"/>
      <c r="CL48" s="621"/>
      <c r="CM48" s="621"/>
      <c r="CN48" s="621"/>
      <c r="CO48" s="621"/>
      <c r="CP48" s="621"/>
      <c r="CQ48" s="622"/>
      <c r="CR48" s="623" t="s">
        <v>247</v>
      </c>
      <c r="CS48" s="624"/>
      <c r="CT48" s="624"/>
      <c r="CU48" s="624"/>
      <c r="CV48" s="624"/>
      <c r="CW48" s="624"/>
      <c r="CX48" s="624"/>
      <c r="CY48" s="625"/>
      <c r="CZ48" s="628" t="s">
        <v>247</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35505632</v>
      </c>
      <c r="CS49" s="682"/>
      <c r="CT49" s="682"/>
      <c r="CU49" s="682"/>
      <c r="CV49" s="682"/>
      <c r="CW49" s="682"/>
      <c r="CX49" s="682"/>
      <c r="CY49" s="711"/>
      <c r="CZ49" s="703">
        <v>100</v>
      </c>
      <c r="DA49" s="712"/>
      <c r="DB49" s="712"/>
      <c r="DC49" s="713"/>
      <c r="DD49" s="714">
        <v>24566426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H9aPmCO5nxR2gAeU1VrsR0GVK5gzD7KJZGgWqSKHwyshWQoFsfGqiPz8eeKU9n5mIpl0mSJMamtCsaJdPcjQ==" saltValue="4t5huhkzgJ8DEedi/T7Y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37262</v>
      </c>
      <c r="R7" s="753"/>
      <c r="S7" s="753"/>
      <c r="T7" s="753"/>
      <c r="U7" s="753"/>
      <c r="V7" s="753">
        <v>35510</v>
      </c>
      <c r="W7" s="753"/>
      <c r="X7" s="753"/>
      <c r="Y7" s="753"/>
      <c r="Z7" s="753"/>
      <c r="AA7" s="753">
        <v>1751</v>
      </c>
      <c r="AB7" s="753"/>
      <c r="AC7" s="753"/>
      <c r="AD7" s="753"/>
      <c r="AE7" s="754"/>
      <c r="AF7" s="755">
        <v>1600</v>
      </c>
      <c r="AG7" s="756"/>
      <c r="AH7" s="756"/>
      <c r="AI7" s="756"/>
      <c r="AJ7" s="757"/>
      <c r="AK7" s="758">
        <v>1133</v>
      </c>
      <c r="AL7" s="759"/>
      <c r="AM7" s="759"/>
      <c r="AN7" s="759"/>
      <c r="AO7" s="759"/>
      <c r="AP7" s="759">
        <v>32312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62"/>
      <c r="CH7" s="743">
        <v>26</v>
      </c>
      <c r="CI7" s="744"/>
      <c r="CJ7" s="744"/>
      <c r="CK7" s="744"/>
      <c r="CL7" s="745"/>
      <c r="CM7" s="743">
        <v>299</v>
      </c>
      <c r="CN7" s="744"/>
      <c r="CO7" s="744"/>
      <c r="CP7" s="744"/>
      <c r="CQ7" s="745"/>
      <c r="CR7" s="743">
        <v>200</v>
      </c>
      <c r="CS7" s="744"/>
      <c r="CT7" s="744"/>
      <c r="CU7" s="744"/>
      <c r="CV7" s="745"/>
      <c r="CW7" s="743">
        <v>58</v>
      </c>
      <c r="CX7" s="744"/>
      <c r="CY7" s="744"/>
      <c r="CZ7" s="744"/>
      <c r="DA7" s="745"/>
      <c r="DB7" s="743" t="s">
        <v>604</v>
      </c>
      <c r="DC7" s="744"/>
      <c r="DD7" s="744"/>
      <c r="DE7" s="744"/>
      <c r="DF7" s="745"/>
      <c r="DG7" s="743" t="s">
        <v>604</v>
      </c>
      <c r="DH7" s="744"/>
      <c r="DI7" s="744"/>
      <c r="DJ7" s="744"/>
      <c r="DK7" s="745"/>
      <c r="DL7" s="743" t="s">
        <v>604</v>
      </c>
      <c r="DM7" s="744"/>
      <c r="DN7" s="744"/>
      <c r="DO7" s="744"/>
      <c r="DP7" s="745"/>
      <c r="DQ7" s="743" t="s">
        <v>604</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605</v>
      </c>
      <c r="BS8" s="773" t="s">
        <v>601</v>
      </c>
      <c r="BT8" s="774"/>
      <c r="BU8" s="774"/>
      <c r="BV8" s="774"/>
      <c r="BW8" s="774"/>
      <c r="BX8" s="774"/>
      <c r="BY8" s="774"/>
      <c r="BZ8" s="774"/>
      <c r="CA8" s="774"/>
      <c r="CB8" s="774"/>
      <c r="CC8" s="774"/>
      <c r="CD8" s="774"/>
      <c r="CE8" s="774"/>
      <c r="CF8" s="774"/>
      <c r="CG8" s="775"/>
      <c r="CH8" s="776">
        <v>0</v>
      </c>
      <c r="CI8" s="777"/>
      <c r="CJ8" s="777"/>
      <c r="CK8" s="777"/>
      <c r="CL8" s="778"/>
      <c r="CM8" s="776">
        <v>13</v>
      </c>
      <c r="CN8" s="777"/>
      <c r="CO8" s="777"/>
      <c r="CP8" s="777"/>
      <c r="CQ8" s="778"/>
      <c r="CR8" s="776">
        <v>5</v>
      </c>
      <c r="CS8" s="777"/>
      <c r="CT8" s="777"/>
      <c r="CU8" s="777"/>
      <c r="CV8" s="778"/>
      <c r="CW8" s="776" t="s">
        <v>604</v>
      </c>
      <c r="CX8" s="777"/>
      <c r="CY8" s="777"/>
      <c r="CZ8" s="777"/>
      <c r="DA8" s="778"/>
      <c r="DB8" s="776" t="s">
        <v>604</v>
      </c>
      <c r="DC8" s="777"/>
      <c r="DD8" s="777"/>
      <c r="DE8" s="777"/>
      <c r="DF8" s="778"/>
      <c r="DG8" s="776" t="s">
        <v>604</v>
      </c>
      <c r="DH8" s="777"/>
      <c r="DI8" s="777"/>
      <c r="DJ8" s="777"/>
      <c r="DK8" s="778"/>
      <c r="DL8" s="776" t="s">
        <v>604</v>
      </c>
      <c r="DM8" s="777"/>
      <c r="DN8" s="777"/>
      <c r="DO8" s="777"/>
      <c r="DP8" s="778"/>
      <c r="DQ8" s="776" t="s">
        <v>604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6</v>
      </c>
      <c r="CI9" s="777"/>
      <c r="CJ9" s="777"/>
      <c r="CK9" s="777"/>
      <c r="CL9" s="778"/>
      <c r="CM9" s="776">
        <v>282</v>
      </c>
      <c r="CN9" s="777"/>
      <c r="CO9" s="777"/>
      <c r="CP9" s="777"/>
      <c r="CQ9" s="778"/>
      <c r="CR9" s="776">
        <v>6</v>
      </c>
      <c r="CS9" s="777"/>
      <c r="CT9" s="777"/>
      <c r="CU9" s="777"/>
      <c r="CV9" s="778"/>
      <c r="CW9" s="776" t="s">
        <v>604</v>
      </c>
      <c r="CX9" s="777"/>
      <c r="CY9" s="777"/>
      <c r="CZ9" s="777"/>
      <c r="DA9" s="778"/>
      <c r="DB9" s="776" t="s">
        <v>604</v>
      </c>
      <c r="DC9" s="777"/>
      <c r="DD9" s="777"/>
      <c r="DE9" s="777"/>
      <c r="DF9" s="778"/>
      <c r="DG9" s="776" t="s">
        <v>604</v>
      </c>
      <c r="DH9" s="777"/>
      <c r="DI9" s="777"/>
      <c r="DJ9" s="777"/>
      <c r="DK9" s="778"/>
      <c r="DL9" s="776" t="s">
        <v>604</v>
      </c>
      <c r="DM9" s="777"/>
      <c r="DN9" s="777"/>
      <c r="DO9" s="777"/>
      <c r="DP9" s="778"/>
      <c r="DQ9" s="776" t="s">
        <v>604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605</v>
      </c>
      <c r="BS10" s="773" t="s">
        <v>603</v>
      </c>
      <c r="BT10" s="774"/>
      <c r="BU10" s="774"/>
      <c r="BV10" s="774"/>
      <c r="BW10" s="774"/>
      <c r="BX10" s="774"/>
      <c r="BY10" s="774"/>
      <c r="BZ10" s="774"/>
      <c r="CA10" s="774"/>
      <c r="CB10" s="774"/>
      <c r="CC10" s="774"/>
      <c r="CD10" s="774"/>
      <c r="CE10" s="774"/>
      <c r="CF10" s="774"/>
      <c r="CG10" s="775"/>
      <c r="CH10" s="776">
        <v>13</v>
      </c>
      <c r="CI10" s="777"/>
      <c r="CJ10" s="777"/>
      <c r="CK10" s="777"/>
      <c r="CL10" s="778"/>
      <c r="CM10" s="776">
        <v>200</v>
      </c>
      <c r="CN10" s="777"/>
      <c r="CO10" s="777"/>
      <c r="CP10" s="777"/>
      <c r="CQ10" s="778"/>
      <c r="CR10" s="776">
        <v>4</v>
      </c>
      <c r="CS10" s="777"/>
      <c r="CT10" s="777"/>
      <c r="CU10" s="777"/>
      <c r="CV10" s="778"/>
      <c r="CW10" s="776">
        <v>6</v>
      </c>
      <c r="CX10" s="777"/>
      <c r="CY10" s="777"/>
      <c r="CZ10" s="777"/>
      <c r="DA10" s="778"/>
      <c r="DB10" s="776" t="s">
        <v>604</v>
      </c>
      <c r="DC10" s="777"/>
      <c r="DD10" s="777"/>
      <c r="DE10" s="777"/>
      <c r="DF10" s="778"/>
      <c r="DG10" s="776" t="s">
        <v>604</v>
      </c>
      <c r="DH10" s="777"/>
      <c r="DI10" s="777"/>
      <c r="DJ10" s="777"/>
      <c r="DK10" s="778"/>
      <c r="DL10" s="776">
        <v>2</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37257</v>
      </c>
      <c r="R23" s="793"/>
      <c r="S23" s="793"/>
      <c r="T23" s="793"/>
      <c r="U23" s="793"/>
      <c r="V23" s="793">
        <v>35506</v>
      </c>
      <c r="W23" s="793"/>
      <c r="X23" s="793"/>
      <c r="Y23" s="793"/>
      <c r="Z23" s="793"/>
      <c r="AA23" s="793">
        <v>1751</v>
      </c>
      <c r="AB23" s="793"/>
      <c r="AC23" s="793"/>
      <c r="AD23" s="793"/>
      <c r="AE23" s="794"/>
      <c r="AF23" s="795">
        <v>1600</v>
      </c>
      <c r="AG23" s="793"/>
      <c r="AH23" s="793"/>
      <c r="AI23" s="793"/>
      <c r="AJ23" s="796"/>
      <c r="AK23" s="797"/>
      <c r="AL23" s="798"/>
      <c r="AM23" s="798"/>
      <c r="AN23" s="798"/>
      <c r="AO23" s="798"/>
      <c r="AP23" s="793">
        <v>32312</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8831</v>
      </c>
      <c r="R28" s="823"/>
      <c r="S28" s="823"/>
      <c r="T28" s="823"/>
      <c r="U28" s="823"/>
      <c r="V28" s="823">
        <v>8692</v>
      </c>
      <c r="W28" s="823"/>
      <c r="X28" s="823"/>
      <c r="Y28" s="823"/>
      <c r="Z28" s="823"/>
      <c r="AA28" s="823">
        <v>139</v>
      </c>
      <c r="AB28" s="823"/>
      <c r="AC28" s="823"/>
      <c r="AD28" s="823"/>
      <c r="AE28" s="824"/>
      <c r="AF28" s="825">
        <v>139</v>
      </c>
      <c r="AG28" s="823"/>
      <c r="AH28" s="823"/>
      <c r="AI28" s="823"/>
      <c r="AJ28" s="826"/>
      <c r="AK28" s="827">
        <v>572</v>
      </c>
      <c r="AL28" s="828"/>
      <c r="AM28" s="828"/>
      <c r="AN28" s="828"/>
      <c r="AO28" s="828"/>
      <c r="AP28" s="828">
        <v>4</v>
      </c>
      <c r="AQ28" s="828"/>
      <c r="AR28" s="828"/>
      <c r="AS28" s="828"/>
      <c r="AT28" s="828"/>
      <c r="AU28" s="828">
        <v>2</v>
      </c>
      <c r="AV28" s="828"/>
      <c r="AW28" s="828"/>
      <c r="AX28" s="828"/>
      <c r="AY28" s="828"/>
      <c r="AZ28" s="829" t="s">
        <v>604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1188</v>
      </c>
      <c r="R29" s="784"/>
      <c r="S29" s="784"/>
      <c r="T29" s="784"/>
      <c r="U29" s="784"/>
      <c r="V29" s="784">
        <v>1183</v>
      </c>
      <c r="W29" s="784"/>
      <c r="X29" s="784"/>
      <c r="Y29" s="784"/>
      <c r="Z29" s="784"/>
      <c r="AA29" s="784">
        <v>5</v>
      </c>
      <c r="AB29" s="784"/>
      <c r="AC29" s="784"/>
      <c r="AD29" s="784"/>
      <c r="AE29" s="785"/>
      <c r="AF29" s="786">
        <v>5</v>
      </c>
      <c r="AG29" s="787"/>
      <c r="AH29" s="787"/>
      <c r="AI29" s="787"/>
      <c r="AJ29" s="788"/>
      <c r="AK29" s="832">
        <v>289</v>
      </c>
      <c r="AL29" s="829"/>
      <c r="AM29" s="829"/>
      <c r="AN29" s="829"/>
      <c r="AO29" s="829"/>
      <c r="AP29" s="829" t="s">
        <v>604</v>
      </c>
      <c r="AQ29" s="829"/>
      <c r="AR29" s="829"/>
      <c r="AS29" s="829"/>
      <c r="AT29" s="829"/>
      <c r="AU29" s="829" t="s">
        <v>604</v>
      </c>
      <c r="AV29" s="829"/>
      <c r="AW29" s="829"/>
      <c r="AX29" s="829"/>
      <c r="AY29" s="829"/>
      <c r="AZ29" s="829" t="s">
        <v>604</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9143</v>
      </c>
      <c r="R30" s="784"/>
      <c r="S30" s="784"/>
      <c r="T30" s="784"/>
      <c r="U30" s="784"/>
      <c r="V30" s="784">
        <v>8817</v>
      </c>
      <c r="W30" s="784"/>
      <c r="X30" s="784"/>
      <c r="Y30" s="784"/>
      <c r="Z30" s="784"/>
      <c r="AA30" s="784">
        <v>325</v>
      </c>
      <c r="AB30" s="784"/>
      <c r="AC30" s="784"/>
      <c r="AD30" s="784"/>
      <c r="AE30" s="785"/>
      <c r="AF30" s="786">
        <v>325</v>
      </c>
      <c r="AG30" s="787"/>
      <c r="AH30" s="787"/>
      <c r="AI30" s="787"/>
      <c r="AJ30" s="788"/>
      <c r="AK30" s="832">
        <v>1304</v>
      </c>
      <c r="AL30" s="829"/>
      <c r="AM30" s="829"/>
      <c r="AN30" s="829"/>
      <c r="AO30" s="829"/>
      <c r="AP30" s="829" t="s">
        <v>604</v>
      </c>
      <c r="AQ30" s="829"/>
      <c r="AR30" s="829"/>
      <c r="AS30" s="829"/>
      <c r="AT30" s="829"/>
      <c r="AU30" s="829" t="s">
        <v>604</v>
      </c>
      <c r="AV30" s="829"/>
      <c r="AW30" s="829"/>
      <c r="AX30" s="829"/>
      <c r="AY30" s="829"/>
      <c r="AZ30" s="829" t="s">
        <v>604</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1642</v>
      </c>
      <c r="R31" s="784"/>
      <c r="S31" s="784"/>
      <c r="T31" s="784"/>
      <c r="U31" s="784"/>
      <c r="V31" s="784">
        <v>1719</v>
      </c>
      <c r="W31" s="784"/>
      <c r="X31" s="784"/>
      <c r="Y31" s="784"/>
      <c r="Z31" s="784"/>
      <c r="AA31" s="784">
        <v>-77</v>
      </c>
      <c r="AB31" s="784"/>
      <c r="AC31" s="784"/>
      <c r="AD31" s="784"/>
      <c r="AE31" s="785"/>
      <c r="AF31" s="786">
        <v>534</v>
      </c>
      <c r="AG31" s="787"/>
      <c r="AH31" s="787"/>
      <c r="AI31" s="787"/>
      <c r="AJ31" s="788"/>
      <c r="AK31" s="832">
        <v>36</v>
      </c>
      <c r="AL31" s="829"/>
      <c r="AM31" s="829"/>
      <c r="AN31" s="829"/>
      <c r="AO31" s="829"/>
      <c r="AP31" s="829">
        <v>2834</v>
      </c>
      <c r="AQ31" s="829"/>
      <c r="AR31" s="829"/>
      <c r="AS31" s="829"/>
      <c r="AT31" s="829"/>
      <c r="AU31" s="829">
        <v>199</v>
      </c>
      <c r="AV31" s="829"/>
      <c r="AW31" s="829"/>
      <c r="AX31" s="829"/>
      <c r="AY31" s="829"/>
      <c r="AZ31" s="829" t="s">
        <v>604</v>
      </c>
      <c r="BA31" s="829"/>
      <c r="BB31" s="829"/>
      <c r="BC31" s="829"/>
      <c r="BD31" s="829"/>
      <c r="BE31" s="830" t="s">
        <v>408</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2540</v>
      </c>
      <c r="R32" s="784"/>
      <c r="S32" s="784"/>
      <c r="T32" s="784"/>
      <c r="U32" s="784"/>
      <c r="V32" s="784">
        <v>2483</v>
      </c>
      <c r="W32" s="784"/>
      <c r="X32" s="784"/>
      <c r="Y32" s="784"/>
      <c r="Z32" s="784"/>
      <c r="AA32" s="784">
        <v>56</v>
      </c>
      <c r="AB32" s="784"/>
      <c r="AC32" s="784"/>
      <c r="AD32" s="784"/>
      <c r="AE32" s="785"/>
      <c r="AF32" s="786">
        <v>366</v>
      </c>
      <c r="AG32" s="787"/>
      <c r="AH32" s="787"/>
      <c r="AI32" s="787"/>
      <c r="AJ32" s="788"/>
      <c r="AK32" s="832">
        <v>1499</v>
      </c>
      <c r="AL32" s="829"/>
      <c r="AM32" s="829"/>
      <c r="AN32" s="829"/>
      <c r="AO32" s="829"/>
      <c r="AP32" s="829">
        <v>20139</v>
      </c>
      <c r="AQ32" s="829"/>
      <c r="AR32" s="829"/>
      <c r="AS32" s="829"/>
      <c r="AT32" s="829"/>
      <c r="AU32" s="829">
        <v>16011</v>
      </c>
      <c r="AV32" s="829"/>
      <c r="AW32" s="829"/>
      <c r="AX32" s="829"/>
      <c r="AY32" s="829"/>
      <c r="AZ32" s="829" t="s">
        <v>604</v>
      </c>
      <c r="BA32" s="829"/>
      <c r="BB32" s="829"/>
      <c r="BC32" s="829"/>
      <c r="BD32" s="829"/>
      <c r="BE32" s="830" t="s">
        <v>408</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4</v>
      </c>
      <c r="R33" s="784"/>
      <c r="S33" s="784"/>
      <c r="T33" s="784"/>
      <c r="U33" s="784"/>
      <c r="V33" s="784">
        <v>4</v>
      </c>
      <c r="W33" s="784"/>
      <c r="X33" s="784"/>
      <c r="Y33" s="784"/>
      <c r="Z33" s="784"/>
      <c r="AA33" s="784" t="s">
        <v>604</v>
      </c>
      <c r="AB33" s="784"/>
      <c r="AC33" s="784"/>
      <c r="AD33" s="784"/>
      <c r="AE33" s="785"/>
      <c r="AF33" s="786" t="s">
        <v>604</v>
      </c>
      <c r="AG33" s="787"/>
      <c r="AH33" s="787"/>
      <c r="AI33" s="787"/>
      <c r="AJ33" s="788"/>
      <c r="AK33" s="832">
        <v>3</v>
      </c>
      <c r="AL33" s="829"/>
      <c r="AM33" s="829"/>
      <c r="AN33" s="829"/>
      <c r="AO33" s="829"/>
      <c r="AP33" s="829" t="s">
        <v>604</v>
      </c>
      <c r="AQ33" s="829"/>
      <c r="AR33" s="829"/>
      <c r="AS33" s="829"/>
      <c r="AT33" s="829"/>
      <c r="AU33" s="829" t="s">
        <v>604</v>
      </c>
      <c r="AV33" s="829"/>
      <c r="AW33" s="829"/>
      <c r="AX33" s="829"/>
      <c r="AY33" s="829"/>
      <c r="AZ33" s="829" t="s">
        <v>604</v>
      </c>
      <c r="BA33" s="829"/>
      <c r="BB33" s="829"/>
      <c r="BC33" s="829"/>
      <c r="BD33" s="829"/>
      <c r="BE33" s="830" t="s">
        <v>411</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412</v>
      </c>
      <c r="C34" s="781"/>
      <c r="D34" s="781"/>
      <c r="E34" s="781"/>
      <c r="F34" s="781"/>
      <c r="G34" s="781"/>
      <c r="H34" s="781"/>
      <c r="I34" s="781"/>
      <c r="J34" s="781"/>
      <c r="K34" s="781"/>
      <c r="L34" s="781"/>
      <c r="M34" s="781"/>
      <c r="N34" s="781"/>
      <c r="O34" s="781"/>
      <c r="P34" s="782"/>
      <c r="Q34" s="783">
        <v>168</v>
      </c>
      <c r="R34" s="784"/>
      <c r="S34" s="784"/>
      <c r="T34" s="784"/>
      <c r="U34" s="784"/>
      <c r="V34" s="784">
        <v>123</v>
      </c>
      <c r="W34" s="784"/>
      <c r="X34" s="784"/>
      <c r="Y34" s="784"/>
      <c r="Z34" s="784"/>
      <c r="AA34" s="784">
        <v>45</v>
      </c>
      <c r="AB34" s="784"/>
      <c r="AC34" s="784"/>
      <c r="AD34" s="784"/>
      <c r="AE34" s="785"/>
      <c r="AF34" s="786">
        <v>45</v>
      </c>
      <c r="AG34" s="787"/>
      <c r="AH34" s="787"/>
      <c r="AI34" s="787"/>
      <c r="AJ34" s="788"/>
      <c r="AK34" s="832" t="s">
        <v>604</v>
      </c>
      <c r="AL34" s="829"/>
      <c r="AM34" s="829"/>
      <c r="AN34" s="829"/>
      <c r="AO34" s="829"/>
      <c r="AP34" s="829">
        <v>189</v>
      </c>
      <c r="AQ34" s="829"/>
      <c r="AR34" s="829"/>
      <c r="AS34" s="829"/>
      <c r="AT34" s="829"/>
      <c r="AU34" s="829" t="s">
        <v>604</v>
      </c>
      <c r="AV34" s="829"/>
      <c r="AW34" s="829"/>
      <c r="AX34" s="829"/>
      <c r="AY34" s="829"/>
      <c r="AZ34" s="829" t="s">
        <v>604</v>
      </c>
      <c r="BA34" s="829"/>
      <c r="BB34" s="829"/>
      <c r="BC34" s="829"/>
      <c r="BD34" s="829"/>
      <c r="BE34" s="830" t="s">
        <v>411</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413</v>
      </c>
      <c r="C35" s="781"/>
      <c r="D35" s="781"/>
      <c r="E35" s="781"/>
      <c r="F35" s="781"/>
      <c r="G35" s="781"/>
      <c r="H35" s="781"/>
      <c r="I35" s="781"/>
      <c r="J35" s="781"/>
      <c r="K35" s="781"/>
      <c r="L35" s="781"/>
      <c r="M35" s="781"/>
      <c r="N35" s="781"/>
      <c r="O35" s="781"/>
      <c r="P35" s="782"/>
      <c r="Q35" s="783">
        <v>30</v>
      </c>
      <c r="R35" s="784"/>
      <c r="S35" s="784"/>
      <c r="T35" s="784"/>
      <c r="U35" s="784"/>
      <c r="V35" s="784">
        <v>30</v>
      </c>
      <c r="W35" s="784"/>
      <c r="X35" s="784"/>
      <c r="Y35" s="784"/>
      <c r="Z35" s="784"/>
      <c r="AA35" s="784" t="s">
        <v>604</v>
      </c>
      <c r="AB35" s="784"/>
      <c r="AC35" s="784"/>
      <c r="AD35" s="784"/>
      <c r="AE35" s="785"/>
      <c r="AF35" s="786" t="s">
        <v>604</v>
      </c>
      <c r="AG35" s="787"/>
      <c r="AH35" s="787"/>
      <c r="AI35" s="787"/>
      <c r="AJ35" s="788"/>
      <c r="AK35" s="832">
        <v>23</v>
      </c>
      <c r="AL35" s="829"/>
      <c r="AM35" s="829"/>
      <c r="AN35" s="829"/>
      <c r="AO35" s="829"/>
      <c r="AP35" s="829">
        <v>16</v>
      </c>
      <c r="AQ35" s="829"/>
      <c r="AR35" s="829"/>
      <c r="AS35" s="829"/>
      <c r="AT35" s="829"/>
      <c r="AU35" s="829">
        <v>14</v>
      </c>
      <c r="AV35" s="829"/>
      <c r="AW35" s="829"/>
      <c r="AX35" s="829"/>
      <c r="AY35" s="829"/>
      <c r="AZ35" s="829" t="s">
        <v>604</v>
      </c>
      <c r="BA35" s="829"/>
      <c r="BB35" s="829"/>
      <c r="BC35" s="829"/>
      <c r="BD35" s="829"/>
      <c r="BE35" s="830" t="s">
        <v>414</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415</v>
      </c>
      <c r="C36" s="781"/>
      <c r="D36" s="781"/>
      <c r="E36" s="781"/>
      <c r="F36" s="781"/>
      <c r="G36" s="781"/>
      <c r="H36" s="781"/>
      <c r="I36" s="781"/>
      <c r="J36" s="781"/>
      <c r="K36" s="781"/>
      <c r="L36" s="781"/>
      <c r="M36" s="781"/>
      <c r="N36" s="781"/>
      <c r="O36" s="781"/>
      <c r="P36" s="782"/>
      <c r="Q36" s="783">
        <v>20</v>
      </c>
      <c r="R36" s="784"/>
      <c r="S36" s="784"/>
      <c r="T36" s="784"/>
      <c r="U36" s="784"/>
      <c r="V36" s="784">
        <v>20</v>
      </c>
      <c r="W36" s="784"/>
      <c r="X36" s="784"/>
      <c r="Y36" s="784"/>
      <c r="Z36" s="784"/>
      <c r="AA36" s="784" t="s">
        <v>604</v>
      </c>
      <c r="AB36" s="784"/>
      <c r="AC36" s="784"/>
      <c r="AD36" s="784"/>
      <c r="AE36" s="785"/>
      <c r="AF36" s="786" t="s">
        <v>604</v>
      </c>
      <c r="AG36" s="787"/>
      <c r="AH36" s="787"/>
      <c r="AI36" s="787"/>
      <c r="AJ36" s="788"/>
      <c r="AK36" s="832">
        <v>19</v>
      </c>
      <c r="AL36" s="829"/>
      <c r="AM36" s="829"/>
      <c r="AN36" s="829"/>
      <c r="AO36" s="829"/>
      <c r="AP36" s="829" t="s">
        <v>604</v>
      </c>
      <c r="AQ36" s="829"/>
      <c r="AR36" s="829"/>
      <c r="AS36" s="829"/>
      <c r="AT36" s="829"/>
      <c r="AU36" s="829" t="s">
        <v>604</v>
      </c>
      <c r="AV36" s="829"/>
      <c r="AW36" s="829"/>
      <c r="AX36" s="829"/>
      <c r="AY36" s="829"/>
      <c r="AZ36" s="829" t="s">
        <v>604</v>
      </c>
      <c r="BA36" s="829"/>
      <c r="BB36" s="829"/>
      <c r="BC36" s="829"/>
      <c r="BD36" s="829"/>
      <c r="BE36" s="830" t="s">
        <v>411</v>
      </c>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417</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1415</v>
      </c>
      <c r="AG63" s="843"/>
      <c r="AH63" s="843"/>
      <c r="AI63" s="843"/>
      <c r="AJ63" s="844"/>
      <c r="AK63" s="845"/>
      <c r="AL63" s="840"/>
      <c r="AM63" s="840"/>
      <c r="AN63" s="840"/>
      <c r="AO63" s="840"/>
      <c r="AP63" s="843">
        <v>23182</v>
      </c>
      <c r="AQ63" s="843"/>
      <c r="AR63" s="843"/>
      <c r="AS63" s="843"/>
      <c r="AT63" s="843"/>
      <c r="AU63" s="843">
        <v>16227</v>
      </c>
      <c r="AV63" s="843"/>
      <c r="AW63" s="843"/>
      <c r="AX63" s="843"/>
      <c r="AY63" s="843"/>
      <c r="AZ63" s="847"/>
      <c r="BA63" s="847"/>
      <c r="BB63" s="847"/>
      <c r="BC63" s="847"/>
      <c r="BD63" s="847"/>
      <c r="BE63" s="848"/>
      <c r="BF63" s="848"/>
      <c r="BG63" s="848"/>
      <c r="BH63" s="848"/>
      <c r="BI63" s="849"/>
      <c r="BJ63" s="850" t="s">
        <v>130</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398</v>
      </c>
      <c r="AB66" s="734"/>
      <c r="AC66" s="734"/>
      <c r="AD66" s="734"/>
      <c r="AE66" s="735"/>
      <c r="AF66" s="853" t="s">
        <v>422</v>
      </c>
      <c r="AG66" s="815"/>
      <c r="AH66" s="815"/>
      <c r="AI66" s="815"/>
      <c r="AJ66" s="854"/>
      <c r="AK66" s="733" t="s">
        <v>400</v>
      </c>
      <c r="AL66" s="728"/>
      <c r="AM66" s="728"/>
      <c r="AN66" s="728"/>
      <c r="AO66" s="729"/>
      <c r="AP66" s="733" t="s">
        <v>423</v>
      </c>
      <c r="AQ66" s="734"/>
      <c r="AR66" s="734"/>
      <c r="AS66" s="734"/>
      <c r="AT66" s="735"/>
      <c r="AU66" s="733" t="s">
        <v>424</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611</v>
      </c>
      <c r="C68" s="869"/>
      <c r="D68" s="869"/>
      <c r="E68" s="869"/>
      <c r="F68" s="869"/>
      <c r="G68" s="869"/>
      <c r="H68" s="869"/>
      <c r="I68" s="869"/>
      <c r="J68" s="869"/>
      <c r="K68" s="869"/>
      <c r="L68" s="869"/>
      <c r="M68" s="869"/>
      <c r="N68" s="869"/>
      <c r="O68" s="869"/>
      <c r="P68" s="870"/>
      <c r="Q68" s="871">
        <v>3393</v>
      </c>
      <c r="R68" s="865"/>
      <c r="S68" s="865"/>
      <c r="T68" s="865"/>
      <c r="U68" s="865"/>
      <c r="V68" s="865">
        <v>3230</v>
      </c>
      <c r="W68" s="865"/>
      <c r="X68" s="865"/>
      <c r="Y68" s="865"/>
      <c r="Z68" s="865"/>
      <c r="AA68" s="865">
        <v>163</v>
      </c>
      <c r="AB68" s="865"/>
      <c r="AC68" s="865"/>
      <c r="AD68" s="865"/>
      <c r="AE68" s="865"/>
      <c r="AF68" s="865">
        <v>151</v>
      </c>
      <c r="AG68" s="865"/>
      <c r="AH68" s="865"/>
      <c r="AI68" s="865"/>
      <c r="AJ68" s="865"/>
      <c r="AK68" s="865">
        <v>103</v>
      </c>
      <c r="AL68" s="865"/>
      <c r="AM68" s="865"/>
      <c r="AN68" s="865"/>
      <c r="AO68" s="865"/>
      <c r="AP68" s="865">
        <v>1911</v>
      </c>
      <c r="AQ68" s="865"/>
      <c r="AR68" s="865"/>
      <c r="AS68" s="865"/>
      <c r="AT68" s="865"/>
      <c r="AU68" s="865">
        <v>1402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595</v>
      </c>
      <c r="C69" s="873"/>
      <c r="D69" s="873"/>
      <c r="E69" s="873"/>
      <c r="F69" s="873"/>
      <c r="G69" s="873"/>
      <c r="H69" s="873"/>
      <c r="I69" s="873"/>
      <c r="J69" s="873"/>
      <c r="K69" s="873"/>
      <c r="L69" s="873"/>
      <c r="M69" s="873"/>
      <c r="N69" s="873"/>
      <c r="O69" s="873"/>
      <c r="P69" s="874"/>
      <c r="Q69" s="875">
        <v>1</v>
      </c>
      <c r="R69" s="829"/>
      <c r="S69" s="829"/>
      <c r="T69" s="829"/>
      <c r="U69" s="829"/>
      <c r="V69" s="829">
        <v>1</v>
      </c>
      <c r="W69" s="829"/>
      <c r="X69" s="829"/>
      <c r="Y69" s="829"/>
      <c r="Z69" s="829"/>
      <c r="AA69" s="829">
        <v>0</v>
      </c>
      <c r="AB69" s="829"/>
      <c r="AC69" s="829"/>
      <c r="AD69" s="829"/>
      <c r="AE69" s="829"/>
      <c r="AF69" s="829">
        <v>0</v>
      </c>
      <c r="AG69" s="829"/>
      <c r="AH69" s="829"/>
      <c r="AI69" s="829"/>
      <c r="AJ69" s="829"/>
      <c r="AK69" s="829" t="s">
        <v>604</v>
      </c>
      <c r="AL69" s="829"/>
      <c r="AM69" s="829"/>
      <c r="AN69" s="829"/>
      <c r="AO69" s="829"/>
      <c r="AP69" s="829" t="s">
        <v>604</v>
      </c>
      <c r="AQ69" s="829"/>
      <c r="AR69" s="829"/>
      <c r="AS69" s="829"/>
      <c r="AT69" s="829"/>
      <c r="AU69" s="829" t="s">
        <v>604</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596</v>
      </c>
      <c r="C70" s="873"/>
      <c r="D70" s="873"/>
      <c r="E70" s="873"/>
      <c r="F70" s="873"/>
      <c r="G70" s="873"/>
      <c r="H70" s="873"/>
      <c r="I70" s="873"/>
      <c r="J70" s="873"/>
      <c r="K70" s="873"/>
      <c r="L70" s="873"/>
      <c r="M70" s="873"/>
      <c r="N70" s="873"/>
      <c r="O70" s="873"/>
      <c r="P70" s="874"/>
      <c r="Q70" s="875">
        <v>4300</v>
      </c>
      <c r="R70" s="829"/>
      <c r="S70" s="829"/>
      <c r="T70" s="829"/>
      <c r="U70" s="829"/>
      <c r="V70" s="829">
        <v>3691</v>
      </c>
      <c r="W70" s="829"/>
      <c r="X70" s="829"/>
      <c r="Y70" s="829"/>
      <c r="Z70" s="829"/>
      <c r="AA70" s="829">
        <v>609</v>
      </c>
      <c r="AB70" s="829"/>
      <c r="AC70" s="829"/>
      <c r="AD70" s="829"/>
      <c r="AE70" s="829"/>
      <c r="AF70" s="829">
        <v>609</v>
      </c>
      <c r="AG70" s="829"/>
      <c r="AH70" s="829"/>
      <c r="AI70" s="829"/>
      <c r="AJ70" s="829"/>
      <c r="AK70" s="829">
        <v>5</v>
      </c>
      <c r="AL70" s="829"/>
      <c r="AM70" s="829"/>
      <c r="AN70" s="829"/>
      <c r="AO70" s="829"/>
      <c r="AP70" s="829" t="s">
        <v>604</v>
      </c>
      <c r="AQ70" s="829"/>
      <c r="AR70" s="829"/>
      <c r="AS70" s="829"/>
      <c r="AT70" s="829"/>
      <c r="AU70" s="829" t="s">
        <v>604</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597</v>
      </c>
      <c r="C71" s="873"/>
      <c r="D71" s="873"/>
      <c r="E71" s="873"/>
      <c r="F71" s="873"/>
      <c r="G71" s="873"/>
      <c r="H71" s="873"/>
      <c r="I71" s="873"/>
      <c r="J71" s="873"/>
      <c r="K71" s="873"/>
      <c r="L71" s="873"/>
      <c r="M71" s="873"/>
      <c r="N71" s="873"/>
      <c r="O71" s="873"/>
      <c r="P71" s="874"/>
      <c r="Q71" s="875">
        <v>91</v>
      </c>
      <c r="R71" s="829"/>
      <c r="S71" s="829"/>
      <c r="T71" s="829"/>
      <c r="U71" s="829"/>
      <c r="V71" s="829">
        <v>85</v>
      </c>
      <c r="W71" s="829"/>
      <c r="X71" s="829"/>
      <c r="Y71" s="829"/>
      <c r="Z71" s="829"/>
      <c r="AA71" s="829">
        <v>5</v>
      </c>
      <c r="AB71" s="829"/>
      <c r="AC71" s="829"/>
      <c r="AD71" s="829"/>
      <c r="AE71" s="829"/>
      <c r="AF71" s="829">
        <v>5</v>
      </c>
      <c r="AG71" s="829"/>
      <c r="AH71" s="829"/>
      <c r="AI71" s="829"/>
      <c r="AJ71" s="829"/>
      <c r="AK71" s="829">
        <v>5</v>
      </c>
      <c r="AL71" s="829"/>
      <c r="AM71" s="829"/>
      <c r="AN71" s="829"/>
      <c r="AO71" s="829"/>
      <c r="AP71" s="829" t="s">
        <v>604</v>
      </c>
      <c r="AQ71" s="829"/>
      <c r="AR71" s="829"/>
      <c r="AS71" s="829"/>
      <c r="AT71" s="829"/>
      <c r="AU71" s="829" t="s">
        <v>604</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598</v>
      </c>
      <c r="C72" s="873"/>
      <c r="D72" s="873"/>
      <c r="E72" s="873"/>
      <c r="F72" s="873"/>
      <c r="G72" s="873"/>
      <c r="H72" s="873"/>
      <c r="I72" s="873"/>
      <c r="J72" s="873"/>
      <c r="K72" s="873"/>
      <c r="L72" s="873"/>
      <c r="M72" s="873"/>
      <c r="N72" s="873"/>
      <c r="O72" s="873"/>
      <c r="P72" s="874"/>
      <c r="Q72" s="875">
        <v>258426</v>
      </c>
      <c r="R72" s="829"/>
      <c r="S72" s="829"/>
      <c r="T72" s="829"/>
      <c r="U72" s="829"/>
      <c r="V72" s="829">
        <v>253681</v>
      </c>
      <c r="W72" s="829"/>
      <c r="X72" s="829"/>
      <c r="Y72" s="829"/>
      <c r="Z72" s="829"/>
      <c r="AA72" s="829">
        <v>4745</v>
      </c>
      <c r="AB72" s="829"/>
      <c r="AC72" s="829"/>
      <c r="AD72" s="829"/>
      <c r="AE72" s="829"/>
      <c r="AF72" s="829">
        <v>4745</v>
      </c>
      <c r="AG72" s="829"/>
      <c r="AH72" s="829"/>
      <c r="AI72" s="829"/>
      <c r="AJ72" s="829"/>
      <c r="AK72" s="829">
        <v>1906</v>
      </c>
      <c r="AL72" s="829"/>
      <c r="AM72" s="829"/>
      <c r="AN72" s="829"/>
      <c r="AO72" s="829"/>
      <c r="AP72" s="829" t="s">
        <v>604</v>
      </c>
      <c r="AQ72" s="829"/>
      <c r="AR72" s="829"/>
      <c r="AS72" s="829"/>
      <c r="AT72" s="829"/>
      <c r="AU72" s="829" t="s">
        <v>604</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599</v>
      </c>
      <c r="C73" s="873"/>
      <c r="D73" s="873"/>
      <c r="E73" s="873"/>
      <c r="F73" s="873"/>
      <c r="G73" s="873"/>
      <c r="H73" s="873"/>
      <c r="I73" s="873"/>
      <c r="J73" s="873"/>
      <c r="K73" s="873"/>
      <c r="L73" s="873"/>
      <c r="M73" s="873"/>
      <c r="N73" s="873"/>
      <c r="O73" s="873"/>
      <c r="P73" s="874"/>
      <c r="Q73" s="875">
        <v>159</v>
      </c>
      <c r="R73" s="829"/>
      <c r="S73" s="829"/>
      <c r="T73" s="829"/>
      <c r="U73" s="829"/>
      <c r="V73" s="829">
        <v>134</v>
      </c>
      <c r="W73" s="829"/>
      <c r="X73" s="829"/>
      <c r="Y73" s="829"/>
      <c r="Z73" s="829"/>
      <c r="AA73" s="829">
        <v>24</v>
      </c>
      <c r="AB73" s="829"/>
      <c r="AC73" s="829"/>
      <c r="AD73" s="829"/>
      <c r="AE73" s="829"/>
      <c r="AF73" s="829">
        <v>24</v>
      </c>
      <c r="AG73" s="829"/>
      <c r="AH73" s="829"/>
      <c r="AI73" s="829"/>
      <c r="AJ73" s="829"/>
      <c r="AK73" s="829">
        <v>9</v>
      </c>
      <c r="AL73" s="829"/>
      <c r="AM73" s="829"/>
      <c r="AN73" s="829"/>
      <c r="AO73" s="829"/>
      <c r="AP73" s="829" t="s">
        <v>604</v>
      </c>
      <c r="AQ73" s="829"/>
      <c r="AR73" s="829"/>
      <c r="AS73" s="829"/>
      <c r="AT73" s="829"/>
      <c r="AU73" s="829" t="s">
        <v>604</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391</v>
      </c>
      <c r="B88" s="789" t="s">
        <v>425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5536</v>
      </c>
      <c r="AG88" s="843"/>
      <c r="AH88" s="843"/>
      <c r="AI88" s="843"/>
      <c r="AJ88" s="843"/>
      <c r="AK88" s="840"/>
      <c r="AL88" s="840"/>
      <c r="AM88" s="840"/>
      <c r="AN88" s="840"/>
      <c r="AO88" s="840"/>
      <c r="AP88" s="843">
        <v>1911</v>
      </c>
      <c r="AQ88" s="843"/>
      <c r="AR88" s="843"/>
      <c r="AS88" s="843"/>
      <c r="AT88" s="843"/>
      <c r="AU88" s="843">
        <v>1402</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215</v>
      </c>
      <c r="CS102" s="851"/>
      <c r="CT102" s="851"/>
      <c r="CU102" s="851"/>
      <c r="CV102" s="890"/>
      <c r="CW102" s="889">
        <v>64</v>
      </c>
      <c r="CX102" s="851"/>
      <c r="CY102" s="851"/>
      <c r="CZ102" s="851"/>
      <c r="DA102" s="890"/>
      <c r="DB102" s="889" t="s">
        <v>604</v>
      </c>
      <c r="DC102" s="851"/>
      <c r="DD102" s="851"/>
      <c r="DE102" s="851"/>
      <c r="DF102" s="890"/>
      <c r="DG102" s="889" t="s">
        <v>604</v>
      </c>
      <c r="DH102" s="851"/>
      <c r="DI102" s="851"/>
      <c r="DJ102" s="851"/>
      <c r="DK102" s="890"/>
      <c r="DL102" s="889">
        <v>2</v>
      </c>
      <c r="DM102" s="851"/>
      <c r="DN102" s="851"/>
      <c r="DO102" s="851"/>
      <c r="DP102" s="890"/>
      <c r="DQ102" s="889">
        <v>0</v>
      </c>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431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433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434</v>
      </c>
      <c r="AB109" s="892"/>
      <c r="AC109" s="892"/>
      <c r="AD109" s="892"/>
      <c r="AE109" s="893"/>
      <c r="AF109" s="891" t="s">
        <v>435</v>
      </c>
      <c r="AG109" s="892"/>
      <c r="AH109" s="892"/>
      <c r="AI109" s="892"/>
      <c r="AJ109" s="893"/>
      <c r="AK109" s="891" t="s">
        <v>309</v>
      </c>
      <c r="AL109" s="892"/>
      <c r="AM109" s="892"/>
      <c r="AN109" s="892"/>
      <c r="AO109" s="893"/>
      <c r="AP109" s="891" t="s">
        <v>436</v>
      </c>
      <c r="AQ109" s="892"/>
      <c r="AR109" s="892"/>
      <c r="AS109" s="892"/>
      <c r="AT109" s="894"/>
      <c r="AU109" s="911" t="s">
        <v>433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434</v>
      </c>
      <c r="BR109" s="892"/>
      <c r="BS109" s="892"/>
      <c r="BT109" s="892"/>
      <c r="BU109" s="893"/>
      <c r="BV109" s="891" t="s">
        <v>435</v>
      </c>
      <c r="BW109" s="892"/>
      <c r="BX109" s="892"/>
      <c r="BY109" s="892"/>
      <c r="BZ109" s="893"/>
      <c r="CA109" s="891" t="s">
        <v>309</v>
      </c>
      <c r="CB109" s="892"/>
      <c r="CC109" s="892"/>
      <c r="CD109" s="892"/>
      <c r="CE109" s="893"/>
      <c r="CF109" s="912" t="s">
        <v>436</v>
      </c>
      <c r="CG109" s="912"/>
      <c r="CH109" s="912"/>
      <c r="CI109" s="912"/>
      <c r="CJ109" s="912"/>
      <c r="CK109" s="891" t="s">
        <v>437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434</v>
      </c>
      <c r="DH109" s="892"/>
      <c r="DI109" s="892"/>
      <c r="DJ109" s="892"/>
      <c r="DK109" s="893"/>
      <c r="DL109" s="891" t="s">
        <v>435</v>
      </c>
      <c r="DM109" s="892"/>
      <c r="DN109" s="892"/>
      <c r="DO109" s="892"/>
      <c r="DP109" s="893"/>
      <c r="DQ109" s="891" t="s">
        <v>309</v>
      </c>
      <c r="DR109" s="892"/>
      <c r="DS109" s="892"/>
      <c r="DT109" s="892"/>
      <c r="DU109" s="893"/>
      <c r="DV109" s="891" t="s">
        <v>436</v>
      </c>
      <c r="DW109" s="892"/>
      <c r="DX109" s="892"/>
      <c r="DY109" s="892"/>
      <c r="DZ109" s="894"/>
    </row>
    <row r="110" spans="1:131" s="230" customFormat="1" ht="26.25" customHeight="1" x14ac:dyDescent="0.2">
      <c r="A110" s="895" t="s">
        <v>438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3307996</v>
      </c>
      <c r="AB110" s="899"/>
      <c r="AC110" s="899"/>
      <c r="AD110" s="899"/>
      <c r="AE110" s="900"/>
      <c r="AF110" s="901">
        <v>3185131</v>
      </c>
      <c r="AG110" s="899"/>
      <c r="AH110" s="899"/>
      <c r="AI110" s="899"/>
      <c r="AJ110" s="900"/>
      <c r="AK110" s="901">
        <v>3338690</v>
      </c>
      <c r="AL110" s="899"/>
      <c r="AM110" s="899"/>
      <c r="AN110" s="899"/>
      <c r="AO110" s="900"/>
      <c r="AP110" s="902">
        <v>18.399999999999999</v>
      </c>
      <c r="AQ110" s="903"/>
      <c r="AR110" s="903"/>
      <c r="AS110" s="903"/>
      <c r="AT110" s="904"/>
      <c r="AU110" s="905" t="s">
        <v>75</v>
      </c>
      <c r="AV110" s="906"/>
      <c r="AW110" s="906"/>
      <c r="AX110" s="906"/>
      <c r="AY110" s="906"/>
      <c r="AZ110" s="928" t="s">
        <v>439</v>
      </c>
      <c r="BA110" s="896"/>
      <c r="BB110" s="896"/>
      <c r="BC110" s="896"/>
      <c r="BD110" s="896"/>
      <c r="BE110" s="896"/>
      <c r="BF110" s="896"/>
      <c r="BG110" s="896"/>
      <c r="BH110" s="896"/>
      <c r="BI110" s="896"/>
      <c r="BJ110" s="896"/>
      <c r="BK110" s="896"/>
      <c r="BL110" s="896"/>
      <c r="BM110" s="896"/>
      <c r="BN110" s="896"/>
      <c r="BO110" s="896"/>
      <c r="BP110" s="897"/>
      <c r="BQ110" s="929">
        <v>34992887</v>
      </c>
      <c r="BR110" s="930"/>
      <c r="BS110" s="930"/>
      <c r="BT110" s="930"/>
      <c r="BU110" s="930"/>
      <c r="BV110" s="930">
        <v>34511971</v>
      </c>
      <c r="BW110" s="930"/>
      <c r="BX110" s="930"/>
      <c r="BY110" s="930"/>
      <c r="BZ110" s="930"/>
      <c r="CA110" s="930">
        <v>32311681</v>
      </c>
      <c r="CB110" s="930"/>
      <c r="CC110" s="930"/>
      <c r="CD110" s="930"/>
      <c r="CE110" s="930"/>
      <c r="CF110" s="943">
        <v>178.1</v>
      </c>
      <c r="CG110" s="944"/>
      <c r="CH110" s="944"/>
      <c r="CI110" s="944"/>
      <c r="CJ110" s="944"/>
      <c r="CK110" s="945" t="s">
        <v>440</v>
      </c>
      <c r="CL110" s="946"/>
      <c r="CM110" s="928" t="s">
        <v>441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442</v>
      </c>
      <c r="DH110" s="930"/>
      <c r="DI110" s="930"/>
      <c r="DJ110" s="930"/>
      <c r="DK110" s="930"/>
      <c r="DL110" s="930" t="s">
        <v>130</v>
      </c>
      <c r="DM110" s="930"/>
      <c r="DN110" s="930"/>
      <c r="DO110" s="930"/>
      <c r="DP110" s="930"/>
      <c r="DQ110" s="930" t="s">
        <v>130</v>
      </c>
      <c r="DR110" s="930"/>
      <c r="DS110" s="930"/>
      <c r="DT110" s="930"/>
      <c r="DU110" s="930"/>
      <c r="DV110" s="931" t="s">
        <v>130</v>
      </c>
      <c r="DW110" s="931"/>
      <c r="DX110" s="931"/>
      <c r="DY110" s="931"/>
      <c r="DZ110" s="932"/>
    </row>
    <row r="111" spans="1:131" s="230" customFormat="1" ht="26.25" customHeight="1" x14ac:dyDescent="0.2">
      <c r="A111" s="933" t="s">
        <v>443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444</v>
      </c>
      <c r="AB111" s="937"/>
      <c r="AC111" s="937"/>
      <c r="AD111" s="937"/>
      <c r="AE111" s="938"/>
      <c r="AF111" s="939" t="s">
        <v>444</v>
      </c>
      <c r="AG111" s="937"/>
      <c r="AH111" s="937"/>
      <c r="AI111" s="937"/>
      <c r="AJ111" s="938"/>
      <c r="AK111" s="939" t="s">
        <v>444</v>
      </c>
      <c r="AL111" s="937"/>
      <c r="AM111" s="937"/>
      <c r="AN111" s="937"/>
      <c r="AO111" s="938"/>
      <c r="AP111" s="940" t="s">
        <v>444</v>
      </c>
      <c r="AQ111" s="941"/>
      <c r="AR111" s="941"/>
      <c r="AS111" s="941"/>
      <c r="AT111" s="942"/>
      <c r="AU111" s="907"/>
      <c r="AV111" s="908"/>
      <c r="AW111" s="908"/>
      <c r="AX111" s="908"/>
      <c r="AY111" s="908"/>
      <c r="AZ111" s="921" t="s">
        <v>445</v>
      </c>
      <c r="BA111" s="922"/>
      <c r="BB111" s="922"/>
      <c r="BC111" s="922"/>
      <c r="BD111" s="922"/>
      <c r="BE111" s="922"/>
      <c r="BF111" s="922"/>
      <c r="BG111" s="922"/>
      <c r="BH111" s="922"/>
      <c r="BI111" s="922"/>
      <c r="BJ111" s="922"/>
      <c r="BK111" s="922"/>
      <c r="BL111" s="922"/>
      <c r="BM111" s="922"/>
      <c r="BN111" s="922"/>
      <c r="BO111" s="922"/>
      <c r="BP111" s="923"/>
      <c r="BQ111" s="924" t="s">
        <v>442</v>
      </c>
      <c r="BR111" s="925"/>
      <c r="BS111" s="925"/>
      <c r="BT111" s="925"/>
      <c r="BU111" s="925"/>
      <c r="BV111" s="925" t="s">
        <v>442</v>
      </c>
      <c r="BW111" s="925"/>
      <c r="BX111" s="925"/>
      <c r="BY111" s="925"/>
      <c r="BZ111" s="925"/>
      <c r="CA111" s="925" t="s">
        <v>442</v>
      </c>
      <c r="CB111" s="925"/>
      <c r="CC111" s="925"/>
      <c r="CD111" s="925"/>
      <c r="CE111" s="925"/>
      <c r="CF111" s="919" t="s">
        <v>446</v>
      </c>
      <c r="CG111" s="920"/>
      <c r="CH111" s="920"/>
      <c r="CI111" s="920"/>
      <c r="CJ111" s="920"/>
      <c r="CK111" s="947"/>
      <c r="CL111" s="948"/>
      <c r="CM111" s="921" t="s">
        <v>447</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446</v>
      </c>
      <c r="DH111" s="925"/>
      <c r="DI111" s="925"/>
      <c r="DJ111" s="925"/>
      <c r="DK111" s="925"/>
      <c r="DL111" s="925" t="s">
        <v>442</v>
      </c>
      <c r="DM111" s="925"/>
      <c r="DN111" s="925"/>
      <c r="DO111" s="925"/>
      <c r="DP111" s="925"/>
      <c r="DQ111" s="925" t="s">
        <v>442</v>
      </c>
      <c r="DR111" s="925"/>
      <c r="DS111" s="925"/>
      <c r="DT111" s="925"/>
      <c r="DU111" s="925"/>
      <c r="DV111" s="926" t="s">
        <v>442</v>
      </c>
      <c r="DW111" s="926"/>
      <c r="DX111" s="926"/>
      <c r="DY111" s="926"/>
      <c r="DZ111" s="927"/>
    </row>
    <row r="112" spans="1:131" s="230" customFormat="1" ht="26.25" customHeight="1" x14ac:dyDescent="0.2">
      <c r="A112" s="951" t="s">
        <v>448</v>
      </c>
      <c r="B112" s="952"/>
      <c r="C112" s="922" t="s">
        <v>449</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442</v>
      </c>
      <c r="AB112" s="958"/>
      <c r="AC112" s="958"/>
      <c r="AD112" s="958"/>
      <c r="AE112" s="959"/>
      <c r="AF112" s="960" t="s">
        <v>446</v>
      </c>
      <c r="AG112" s="958"/>
      <c r="AH112" s="958"/>
      <c r="AI112" s="958"/>
      <c r="AJ112" s="959"/>
      <c r="AK112" s="960" t="s">
        <v>446</v>
      </c>
      <c r="AL112" s="958"/>
      <c r="AM112" s="958"/>
      <c r="AN112" s="958"/>
      <c r="AO112" s="959"/>
      <c r="AP112" s="961" t="s">
        <v>446</v>
      </c>
      <c r="AQ112" s="962"/>
      <c r="AR112" s="962"/>
      <c r="AS112" s="962"/>
      <c r="AT112" s="963"/>
      <c r="AU112" s="907"/>
      <c r="AV112" s="908"/>
      <c r="AW112" s="908"/>
      <c r="AX112" s="908"/>
      <c r="AY112" s="908"/>
      <c r="AZ112" s="921" t="s">
        <v>450</v>
      </c>
      <c r="BA112" s="922"/>
      <c r="BB112" s="922"/>
      <c r="BC112" s="922"/>
      <c r="BD112" s="922"/>
      <c r="BE112" s="922"/>
      <c r="BF112" s="922"/>
      <c r="BG112" s="922"/>
      <c r="BH112" s="922"/>
      <c r="BI112" s="922"/>
      <c r="BJ112" s="922"/>
      <c r="BK112" s="922"/>
      <c r="BL112" s="922"/>
      <c r="BM112" s="922"/>
      <c r="BN112" s="922"/>
      <c r="BO112" s="922"/>
      <c r="BP112" s="923"/>
      <c r="BQ112" s="924">
        <v>17957751</v>
      </c>
      <c r="BR112" s="925"/>
      <c r="BS112" s="925"/>
      <c r="BT112" s="925"/>
      <c r="BU112" s="925"/>
      <c r="BV112" s="925">
        <v>17062816</v>
      </c>
      <c r="BW112" s="925"/>
      <c r="BX112" s="925"/>
      <c r="BY112" s="925"/>
      <c r="BZ112" s="925"/>
      <c r="CA112" s="925">
        <v>16226728</v>
      </c>
      <c r="CB112" s="925"/>
      <c r="CC112" s="925"/>
      <c r="CD112" s="925"/>
      <c r="CE112" s="925"/>
      <c r="CF112" s="919">
        <v>89.4</v>
      </c>
      <c r="CG112" s="920"/>
      <c r="CH112" s="920"/>
      <c r="CI112" s="920"/>
      <c r="CJ112" s="920"/>
      <c r="CK112" s="947"/>
      <c r="CL112" s="948"/>
      <c r="CM112" s="921" t="s">
        <v>451</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446</v>
      </c>
      <c r="DH112" s="925"/>
      <c r="DI112" s="925"/>
      <c r="DJ112" s="925"/>
      <c r="DK112" s="925"/>
      <c r="DL112" s="925" t="s">
        <v>446</v>
      </c>
      <c r="DM112" s="925"/>
      <c r="DN112" s="925"/>
      <c r="DO112" s="925"/>
      <c r="DP112" s="925"/>
      <c r="DQ112" s="925" t="s">
        <v>446</v>
      </c>
      <c r="DR112" s="925"/>
      <c r="DS112" s="925"/>
      <c r="DT112" s="925"/>
      <c r="DU112" s="925"/>
      <c r="DV112" s="926" t="s">
        <v>446</v>
      </c>
      <c r="DW112" s="926"/>
      <c r="DX112" s="926"/>
      <c r="DY112" s="926"/>
      <c r="DZ112" s="927"/>
    </row>
    <row r="113" spans="1:130" s="230" customFormat="1" ht="26.25" customHeight="1" x14ac:dyDescent="0.2">
      <c r="A113" s="953"/>
      <c r="B113" s="954"/>
      <c r="C113" s="922" t="s">
        <v>452</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1266630</v>
      </c>
      <c r="AB113" s="937"/>
      <c r="AC113" s="937"/>
      <c r="AD113" s="937"/>
      <c r="AE113" s="938"/>
      <c r="AF113" s="939">
        <v>1094571</v>
      </c>
      <c r="AG113" s="937"/>
      <c r="AH113" s="937"/>
      <c r="AI113" s="937"/>
      <c r="AJ113" s="938"/>
      <c r="AK113" s="939">
        <v>1033897</v>
      </c>
      <c r="AL113" s="937"/>
      <c r="AM113" s="937"/>
      <c r="AN113" s="937"/>
      <c r="AO113" s="938"/>
      <c r="AP113" s="940">
        <v>5.7</v>
      </c>
      <c r="AQ113" s="941"/>
      <c r="AR113" s="941"/>
      <c r="AS113" s="941"/>
      <c r="AT113" s="942"/>
      <c r="AU113" s="907"/>
      <c r="AV113" s="908"/>
      <c r="AW113" s="908"/>
      <c r="AX113" s="908"/>
      <c r="AY113" s="908"/>
      <c r="AZ113" s="921" t="s">
        <v>453</v>
      </c>
      <c r="BA113" s="922"/>
      <c r="BB113" s="922"/>
      <c r="BC113" s="922"/>
      <c r="BD113" s="922"/>
      <c r="BE113" s="922"/>
      <c r="BF113" s="922"/>
      <c r="BG113" s="922"/>
      <c r="BH113" s="922"/>
      <c r="BI113" s="922"/>
      <c r="BJ113" s="922"/>
      <c r="BK113" s="922"/>
      <c r="BL113" s="922"/>
      <c r="BM113" s="922"/>
      <c r="BN113" s="922"/>
      <c r="BO113" s="922"/>
      <c r="BP113" s="923"/>
      <c r="BQ113" s="924">
        <v>1438919</v>
      </c>
      <c r="BR113" s="925"/>
      <c r="BS113" s="925"/>
      <c r="BT113" s="925"/>
      <c r="BU113" s="925"/>
      <c r="BV113" s="925">
        <v>1471231</v>
      </c>
      <c r="BW113" s="925"/>
      <c r="BX113" s="925"/>
      <c r="BY113" s="925"/>
      <c r="BZ113" s="925"/>
      <c r="CA113" s="925">
        <v>1401782</v>
      </c>
      <c r="CB113" s="925"/>
      <c r="CC113" s="925"/>
      <c r="CD113" s="925"/>
      <c r="CE113" s="925"/>
      <c r="CF113" s="919">
        <v>7.7</v>
      </c>
      <c r="CG113" s="920"/>
      <c r="CH113" s="920"/>
      <c r="CI113" s="920"/>
      <c r="CJ113" s="920"/>
      <c r="CK113" s="947"/>
      <c r="CL113" s="948"/>
      <c r="CM113" s="921" t="s">
        <v>454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446</v>
      </c>
      <c r="DH113" s="958"/>
      <c r="DI113" s="958"/>
      <c r="DJ113" s="958"/>
      <c r="DK113" s="959"/>
      <c r="DL113" s="960" t="s">
        <v>446</v>
      </c>
      <c r="DM113" s="958"/>
      <c r="DN113" s="958"/>
      <c r="DO113" s="958"/>
      <c r="DP113" s="959"/>
      <c r="DQ113" s="960" t="s">
        <v>446</v>
      </c>
      <c r="DR113" s="958"/>
      <c r="DS113" s="958"/>
      <c r="DT113" s="958"/>
      <c r="DU113" s="959"/>
      <c r="DV113" s="961" t="s">
        <v>446</v>
      </c>
      <c r="DW113" s="962"/>
      <c r="DX113" s="962"/>
      <c r="DY113" s="962"/>
      <c r="DZ113" s="963"/>
    </row>
    <row r="114" spans="1:130" s="230" customFormat="1" ht="26.25" customHeight="1" x14ac:dyDescent="0.2">
      <c r="A114" s="953"/>
      <c r="B114" s="954"/>
      <c r="C114" s="922" t="s">
        <v>455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254284</v>
      </c>
      <c r="AB114" s="958"/>
      <c r="AC114" s="958"/>
      <c r="AD114" s="958"/>
      <c r="AE114" s="959"/>
      <c r="AF114" s="960">
        <v>213647</v>
      </c>
      <c r="AG114" s="958"/>
      <c r="AH114" s="958"/>
      <c r="AI114" s="958"/>
      <c r="AJ114" s="959"/>
      <c r="AK114" s="960">
        <v>213647</v>
      </c>
      <c r="AL114" s="958"/>
      <c r="AM114" s="958"/>
      <c r="AN114" s="958"/>
      <c r="AO114" s="959"/>
      <c r="AP114" s="961">
        <v>1.2</v>
      </c>
      <c r="AQ114" s="962"/>
      <c r="AR114" s="962"/>
      <c r="AS114" s="962"/>
      <c r="AT114" s="963"/>
      <c r="AU114" s="907"/>
      <c r="AV114" s="908"/>
      <c r="AW114" s="908"/>
      <c r="AX114" s="908"/>
      <c r="AY114" s="908"/>
      <c r="AZ114" s="921" t="s">
        <v>456</v>
      </c>
      <c r="BA114" s="922"/>
      <c r="BB114" s="922"/>
      <c r="BC114" s="922"/>
      <c r="BD114" s="922"/>
      <c r="BE114" s="922"/>
      <c r="BF114" s="922"/>
      <c r="BG114" s="922"/>
      <c r="BH114" s="922"/>
      <c r="BI114" s="922"/>
      <c r="BJ114" s="922"/>
      <c r="BK114" s="922"/>
      <c r="BL114" s="922"/>
      <c r="BM114" s="922"/>
      <c r="BN114" s="922"/>
      <c r="BO114" s="922"/>
      <c r="BP114" s="923"/>
      <c r="BQ114" s="924">
        <v>5115894</v>
      </c>
      <c r="BR114" s="925"/>
      <c r="BS114" s="925"/>
      <c r="BT114" s="925"/>
      <c r="BU114" s="925"/>
      <c r="BV114" s="925">
        <v>5022434</v>
      </c>
      <c r="BW114" s="925"/>
      <c r="BX114" s="925"/>
      <c r="BY114" s="925"/>
      <c r="BZ114" s="925"/>
      <c r="CA114" s="925">
        <v>4954247</v>
      </c>
      <c r="CB114" s="925"/>
      <c r="CC114" s="925"/>
      <c r="CD114" s="925"/>
      <c r="CE114" s="925"/>
      <c r="CF114" s="919">
        <v>27.3</v>
      </c>
      <c r="CG114" s="920"/>
      <c r="CH114" s="920"/>
      <c r="CI114" s="920"/>
      <c r="CJ114" s="920"/>
      <c r="CK114" s="947"/>
      <c r="CL114" s="948"/>
      <c r="CM114" s="921" t="s">
        <v>457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446</v>
      </c>
      <c r="DH114" s="958"/>
      <c r="DI114" s="958"/>
      <c r="DJ114" s="958"/>
      <c r="DK114" s="959"/>
      <c r="DL114" s="960" t="s">
        <v>446</v>
      </c>
      <c r="DM114" s="958"/>
      <c r="DN114" s="958"/>
      <c r="DO114" s="958"/>
      <c r="DP114" s="959"/>
      <c r="DQ114" s="960" t="s">
        <v>446</v>
      </c>
      <c r="DR114" s="958"/>
      <c r="DS114" s="958"/>
      <c r="DT114" s="958"/>
      <c r="DU114" s="959"/>
      <c r="DV114" s="961" t="s">
        <v>446</v>
      </c>
      <c r="DW114" s="962"/>
      <c r="DX114" s="962"/>
      <c r="DY114" s="962"/>
      <c r="DZ114" s="963"/>
    </row>
    <row r="115" spans="1:130" s="230" customFormat="1" ht="26.25" customHeight="1" x14ac:dyDescent="0.2">
      <c r="A115" s="953"/>
      <c r="B115" s="954"/>
      <c r="C115" s="922" t="s">
        <v>458</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661</v>
      </c>
      <c r="AB115" s="937"/>
      <c r="AC115" s="937"/>
      <c r="AD115" s="937"/>
      <c r="AE115" s="938"/>
      <c r="AF115" s="939">
        <v>2738</v>
      </c>
      <c r="AG115" s="937"/>
      <c r="AH115" s="937"/>
      <c r="AI115" s="937"/>
      <c r="AJ115" s="938"/>
      <c r="AK115" s="939">
        <v>2480</v>
      </c>
      <c r="AL115" s="937"/>
      <c r="AM115" s="937"/>
      <c r="AN115" s="937"/>
      <c r="AO115" s="938"/>
      <c r="AP115" s="940">
        <v>0</v>
      </c>
      <c r="AQ115" s="941"/>
      <c r="AR115" s="941"/>
      <c r="AS115" s="941"/>
      <c r="AT115" s="942"/>
      <c r="AU115" s="907"/>
      <c r="AV115" s="908"/>
      <c r="AW115" s="908"/>
      <c r="AX115" s="908"/>
      <c r="AY115" s="908"/>
      <c r="AZ115" s="921" t="s">
        <v>459</v>
      </c>
      <c r="BA115" s="922"/>
      <c r="BB115" s="922"/>
      <c r="BC115" s="922"/>
      <c r="BD115" s="922"/>
      <c r="BE115" s="922"/>
      <c r="BF115" s="922"/>
      <c r="BG115" s="922"/>
      <c r="BH115" s="922"/>
      <c r="BI115" s="922"/>
      <c r="BJ115" s="922"/>
      <c r="BK115" s="922"/>
      <c r="BL115" s="922"/>
      <c r="BM115" s="922"/>
      <c r="BN115" s="922"/>
      <c r="BO115" s="922"/>
      <c r="BP115" s="923"/>
      <c r="BQ115" s="924">
        <v>10571</v>
      </c>
      <c r="BR115" s="925"/>
      <c r="BS115" s="925"/>
      <c r="BT115" s="925"/>
      <c r="BU115" s="925"/>
      <c r="BV115" s="925">
        <v>402</v>
      </c>
      <c r="BW115" s="925"/>
      <c r="BX115" s="925"/>
      <c r="BY115" s="925"/>
      <c r="BZ115" s="925"/>
      <c r="CA115" s="925">
        <v>5408</v>
      </c>
      <c r="CB115" s="925"/>
      <c r="CC115" s="925"/>
      <c r="CD115" s="925"/>
      <c r="CE115" s="925"/>
      <c r="CF115" s="919">
        <v>0</v>
      </c>
      <c r="CG115" s="920"/>
      <c r="CH115" s="920"/>
      <c r="CI115" s="920"/>
      <c r="CJ115" s="920"/>
      <c r="CK115" s="947"/>
      <c r="CL115" s="948"/>
      <c r="CM115" s="921" t="s">
        <v>460</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446</v>
      </c>
      <c r="DH115" s="958"/>
      <c r="DI115" s="958"/>
      <c r="DJ115" s="958"/>
      <c r="DK115" s="959"/>
      <c r="DL115" s="960" t="s">
        <v>442</v>
      </c>
      <c r="DM115" s="958"/>
      <c r="DN115" s="958"/>
      <c r="DO115" s="958"/>
      <c r="DP115" s="959"/>
      <c r="DQ115" s="960" t="s">
        <v>446</v>
      </c>
      <c r="DR115" s="958"/>
      <c r="DS115" s="958"/>
      <c r="DT115" s="958"/>
      <c r="DU115" s="959"/>
      <c r="DV115" s="961" t="s">
        <v>442</v>
      </c>
      <c r="DW115" s="962"/>
      <c r="DX115" s="962"/>
      <c r="DY115" s="962"/>
      <c r="DZ115" s="963"/>
    </row>
    <row r="116" spans="1:130" s="230" customFormat="1" ht="26.25" customHeight="1" x14ac:dyDescent="0.2">
      <c r="A116" s="955"/>
      <c r="B116" s="956"/>
      <c r="C116" s="964" t="s">
        <v>461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446</v>
      </c>
      <c r="AB116" s="958"/>
      <c r="AC116" s="958"/>
      <c r="AD116" s="958"/>
      <c r="AE116" s="959"/>
      <c r="AF116" s="960" t="s">
        <v>442</v>
      </c>
      <c r="AG116" s="958"/>
      <c r="AH116" s="958"/>
      <c r="AI116" s="958"/>
      <c r="AJ116" s="959"/>
      <c r="AK116" s="960" t="s">
        <v>446</v>
      </c>
      <c r="AL116" s="958"/>
      <c r="AM116" s="958"/>
      <c r="AN116" s="958"/>
      <c r="AO116" s="959"/>
      <c r="AP116" s="961" t="s">
        <v>442</v>
      </c>
      <c r="AQ116" s="962"/>
      <c r="AR116" s="962"/>
      <c r="AS116" s="962"/>
      <c r="AT116" s="963"/>
      <c r="AU116" s="907"/>
      <c r="AV116" s="908"/>
      <c r="AW116" s="908"/>
      <c r="AX116" s="908"/>
      <c r="AY116" s="908"/>
      <c r="AZ116" s="966" t="s">
        <v>462</v>
      </c>
      <c r="BA116" s="967"/>
      <c r="BB116" s="967"/>
      <c r="BC116" s="967"/>
      <c r="BD116" s="967"/>
      <c r="BE116" s="967"/>
      <c r="BF116" s="967"/>
      <c r="BG116" s="967"/>
      <c r="BH116" s="967"/>
      <c r="BI116" s="967"/>
      <c r="BJ116" s="967"/>
      <c r="BK116" s="967"/>
      <c r="BL116" s="967"/>
      <c r="BM116" s="967"/>
      <c r="BN116" s="967"/>
      <c r="BO116" s="967"/>
      <c r="BP116" s="968"/>
      <c r="BQ116" s="924" t="s">
        <v>446</v>
      </c>
      <c r="BR116" s="925"/>
      <c r="BS116" s="925"/>
      <c r="BT116" s="925"/>
      <c r="BU116" s="925"/>
      <c r="BV116" s="925" t="s">
        <v>446</v>
      </c>
      <c r="BW116" s="925"/>
      <c r="BX116" s="925"/>
      <c r="BY116" s="925"/>
      <c r="BZ116" s="925"/>
      <c r="CA116" s="925" t="s">
        <v>446</v>
      </c>
      <c r="CB116" s="925"/>
      <c r="CC116" s="925"/>
      <c r="CD116" s="925"/>
      <c r="CE116" s="925"/>
      <c r="CF116" s="919" t="s">
        <v>446</v>
      </c>
      <c r="CG116" s="920"/>
      <c r="CH116" s="920"/>
      <c r="CI116" s="920"/>
      <c r="CJ116" s="920"/>
      <c r="CK116" s="947"/>
      <c r="CL116" s="948"/>
      <c r="CM116" s="921" t="s">
        <v>463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446</v>
      </c>
      <c r="DH116" s="958"/>
      <c r="DI116" s="958"/>
      <c r="DJ116" s="958"/>
      <c r="DK116" s="959"/>
      <c r="DL116" s="960" t="s">
        <v>446</v>
      </c>
      <c r="DM116" s="958"/>
      <c r="DN116" s="958"/>
      <c r="DO116" s="958"/>
      <c r="DP116" s="959"/>
      <c r="DQ116" s="960" t="s">
        <v>442</v>
      </c>
      <c r="DR116" s="958"/>
      <c r="DS116" s="958"/>
      <c r="DT116" s="958"/>
      <c r="DU116" s="959"/>
      <c r="DV116" s="961" t="s">
        <v>442</v>
      </c>
      <c r="DW116" s="962"/>
      <c r="DX116" s="962"/>
      <c r="DY116" s="962"/>
      <c r="DZ116" s="963"/>
    </row>
    <row r="117" spans="1:130" s="230" customFormat="1" ht="26.25" customHeight="1" x14ac:dyDescent="0.2">
      <c r="A117" s="911" t="s">
        <v>189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464</v>
      </c>
      <c r="Z117" s="893"/>
      <c r="AA117" s="977">
        <v>4829571</v>
      </c>
      <c r="AB117" s="978"/>
      <c r="AC117" s="978"/>
      <c r="AD117" s="978"/>
      <c r="AE117" s="979"/>
      <c r="AF117" s="980">
        <v>4496087</v>
      </c>
      <c r="AG117" s="978"/>
      <c r="AH117" s="978"/>
      <c r="AI117" s="978"/>
      <c r="AJ117" s="979"/>
      <c r="AK117" s="980">
        <v>4588714</v>
      </c>
      <c r="AL117" s="978"/>
      <c r="AM117" s="978"/>
      <c r="AN117" s="978"/>
      <c r="AO117" s="979"/>
      <c r="AP117" s="981"/>
      <c r="AQ117" s="982"/>
      <c r="AR117" s="982"/>
      <c r="AS117" s="982"/>
      <c r="AT117" s="983"/>
      <c r="AU117" s="907"/>
      <c r="AV117" s="908"/>
      <c r="AW117" s="908"/>
      <c r="AX117" s="908"/>
      <c r="AY117" s="908"/>
      <c r="AZ117" s="973" t="s">
        <v>465</v>
      </c>
      <c r="BA117" s="974"/>
      <c r="BB117" s="974"/>
      <c r="BC117" s="974"/>
      <c r="BD117" s="974"/>
      <c r="BE117" s="974"/>
      <c r="BF117" s="974"/>
      <c r="BG117" s="974"/>
      <c r="BH117" s="974"/>
      <c r="BI117" s="974"/>
      <c r="BJ117" s="974"/>
      <c r="BK117" s="974"/>
      <c r="BL117" s="974"/>
      <c r="BM117" s="974"/>
      <c r="BN117" s="974"/>
      <c r="BO117" s="974"/>
      <c r="BP117" s="975"/>
      <c r="BQ117" s="924" t="s">
        <v>466</v>
      </c>
      <c r="BR117" s="925"/>
      <c r="BS117" s="925"/>
      <c r="BT117" s="925"/>
      <c r="BU117" s="925"/>
      <c r="BV117" s="925" t="s">
        <v>467</v>
      </c>
      <c r="BW117" s="925"/>
      <c r="BX117" s="925"/>
      <c r="BY117" s="925"/>
      <c r="BZ117" s="925"/>
      <c r="CA117" s="925" t="s">
        <v>466</v>
      </c>
      <c r="CB117" s="925"/>
      <c r="CC117" s="925"/>
      <c r="CD117" s="925"/>
      <c r="CE117" s="925"/>
      <c r="CF117" s="919" t="s">
        <v>444</v>
      </c>
      <c r="CG117" s="920"/>
      <c r="CH117" s="920"/>
      <c r="CI117" s="920"/>
      <c r="CJ117" s="920"/>
      <c r="CK117" s="947"/>
      <c r="CL117" s="948"/>
      <c r="CM117" s="921" t="s">
        <v>468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469</v>
      </c>
      <c r="DH117" s="958"/>
      <c r="DI117" s="958"/>
      <c r="DJ117" s="958"/>
      <c r="DK117" s="959"/>
      <c r="DL117" s="960" t="s">
        <v>467</v>
      </c>
      <c r="DM117" s="958"/>
      <c r="DN117" s="958"/>
      <c r="DO117" s="958"/>
      <c r="DP117" s="959"/>
      <c r="DQ117" s="960" t="s">
        <v>444</v>
      </c>
      <c r="DR117" s="958"/>
      <c r="DS117" s="958"/>
      <c r="DT117" s="958"/>
      <c r="DU117" s="959"/>
      <c r="DV117" s="961" t="s">
        <v>466</v>
      </c>
      <c r="DW117" s="962"/>
      <c r="DX117" s="962"/>
      <c r="DY117" s="962"/>
      <c r="DZ117" s="963"/>
    </row>
    <row r="118" spans="1:130" s="230" customFormat="1" ht="26.25" customHeight="1" x14ac:dyDescent="0.2">
      <c r="A118" s="911" t="s">
        <v>437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434</v>
      </c>
      <c r="AB118" s="892"/>
      <c r="AC118" s="892"/>
      <c r="AD118" s="892"/>
      <c r="AE118" s="893"/>
      <c r="AF118" s="891" t="s">
        <v>435</v>
      </c>
      <c r="AG118" s="892"/>
      <c r="AH118" s="892"/>
      <c r="AI118" s="892"/>
      <c r="AJ118" s="893"/>
      <c r="AK118" s="891" t="s">
        <v>309</v>
      </c>
      <c r="AL118" s="892"/>
      <c r="AM118" s="892"/>
      <c r="AN118" s="892"/>
      <c r="AO118" s="893"/>
      <c r="AP118" s="969" t="s">
        <v>436</v>
      </c>
      <c r="AQ118" s="970"/>
      <c r="AR118" s="970"/>
      <c r="AS118" s="970"/>
      <c r="AT118" s="971"/>
      <c r="AU118" s="907"/>
      <c r="AV118" s="908"/>
      <c r="AW118" s="908"/>
      <c r="AX118" s="908"/>
      <c r="AY118" s="908"/>
      <c r="AZ118" s="972" t="s">
        <v>470</v>
      </c>
      <c r="BA118" s="964"/>
      <c r="BB118" s="964"/>
      <c r="BC118" s="964"/>
      <c r="BD118" s="964"/>
      <c r="BE118" s="964"/>
      <c r="BF118" s="964"/>
      <c r="BG118" s="964"/>
      <c r="BH118" s="964"/>
      <c r="BI118" s="964"/>
      <c r="BJ118" s="964"/>
      <c r="BK118" s="964"/>
      <c r="BL118" s="964"/>
      <c r="BM118" s="964"/>
      <c r="BN118" s="964"/>
      <c r="BO118" s="964"/>
      <c r="BP118" s="965"/>
      <c r="BQ118" s="998" t="s">
        <v>467</v>
      </c>
      <c r="BR118" s="999"/>
      <c r="BS118" s="999"/>
      <c r="BT118" s="999"/>
      <c r="BU118" s="999"/>
      <c r="BV118" s="999" t="s">
        <v>466</v>
      </c>
      <c r="BW118" s="999"/>
      <c r="BX118" s="999"/>
      <c r="BY118" s="999"/>
      <c r="BZ118" s="999"/>
      <c r="CA118" s="999" t="s">
        <v>466</v>
      </c>
      <c r="CB118" s="999"/>
      <c r="CC118" s="999"/>
      <c r="CD118" s="999"/>
      <c r="CE118" s="999"/>
      <c r="CF118" s="919" t="s">
        <v>469</v>
      </c>
      <c r="CG118" s="920"/>
      <c r="CH118" s="920"/>
      <c r="CI118" s="920"/>
      <c r="CJ118" s="920"/>
      <c r="CK118" s="947"/>
      <c r="CL118" s="948"/>
      <c r="CM118" s="921" t="s">
        <v>471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466</v>
      </c>
      <c r="DH118" s="958"/>
      <c r="DI118" s="958"/>
      <c r="DJ118" s="958"/>
      <c r="DK118" s="959"/>
      <c r="DL118" s="960" t="s">
        <v>466</v>
      </c>
      <c r="DM118" s="958"/>
      <c r="DN118" s="958"/>
      <c r="DO118" s="958"/>
      <c r="DP118" s="959"/>
      <c r="DQ118" s="960" t="s">
        <v>466</v>
      </c>
      <c r="DR118" s="958"/>
      <c r="DS118" s="958"/>
      <c r="DT118" s="958"/>
      <c r="DU118" s="959"/>
      <c r="DV118" s="961" t="s">
        <v>444</v>
      </c>
      <c r="DW118" s="962"/>
      <c r="DX118" s="962"/>
      <c r="DY118" s="962"/>
      <c r="DZ118" s="963"/>
    </row>
    <row r="119" spans="1:130" s="230" customFormat="1" ht="26.25" customHeight="1" x14ac:dyDescent="0.2">
      <c r="A119" s="1055" t="s">
        <v>440</v>
      </c>
      <c r="B119" s="946"/>
      <c r="C119" s="928" t="s">
        <v>441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466</v>
      </c>
      <c r="AB119" s="899"/>
      <c r="AC119" s="899"/>
      <c r="AD119" s="899"/>
      <c r="AE119" s="900"/>
      <c r="AF119" s="901" t="s">
        <v>466</v>
      </c>
      <c r="AG119" s="899"/>
      <c r="AH119" s="899"/>
      <c r="AI119" s="899"/>
      <c r="AJ119" s="900"/>
      <c r="AK119" s="901" t="s">
        <v>466</v>
      </c>
      <c r="AL119" s="899"/>
      <c r="AM119" s="899"/>
      <c r="AN119" s="899"/>
      <c r="AO119" s="900"/>
      <c r="AP119" s="902" t="s">
        <v>466</v>
      </c>
      <c r="AQ119" s="903"/>
      <c r="AR119" s="903"/>
      <c r="AS119" s="903"/>
      <c r="AT119" s="904"/>
      <c r="AU119" s="909"/>
      <c r="AV119" s="910"/>
      <c r="AW119" s="910"/>
      <c r="AX119" s="910"/>
      <c r="AY119" s="910"/>
      <c r="AZ119" s="251" t="s">
        <v>189</v>
      </c>
      <c r="BA119" s="251"/>
      <c r="BB119" s="251"/>
      <c r="BC119" s="251"/>
      <c r="BD119" s="251"/>
      <c r="BE119" s="251"/>
      <c r="BF119" s="251"/>
      <c r="BG119" s="251"/>
      <c r="BH119" s="251"/>
      <c r="BI119" s="251"/>
      <c r="BJ119" s="251"/>
      <c r="BK119" s="251"/>
      <c r="BL119" s="251"/>
      <c r="BM119" s="251"/>
      <c r="BN119" s="251"/>
      <c r="BO119" s="976" t="s">
        <v>472</v>
      </c>
      <c r="BP119" s="1004"/>
      <c r="BQ119" s="998">
        <v>59516022</v>
      </c>
      <c r="BR119" s="999"/>
      <c r="BS119" s="999"/>
      <c r="BT119" s="999"/>
      <c r="BU119" s="999"/>
      <c r="BV119" s="999">
        <v>58068854</v>
      </c>
      <c r="BW119" s="999"/>
      <c r="BX119" s="999"/>
      <c r="BY119" s="999"/>
      <c r="BZ119" s="999"/>
      <c r="CA119" s="999">
        <v>54899846</v>
      </c>
      <c r="CB119" s="999"/>
      <c r="CC119" s="999"/>
      <c r="CD119" s="999"/>
      <c r="CE119" s="999"/>
      <c r="CF119" s="1000"/>
      <c r="CG119" s="1001"/>
      <c r="CH119" s="1001"/>
      <c r="CI119" s="1001"/>
      <c r="CJ119" s="1002"/>
      <c r="CK119" s="949"/>
      <c r="CL119" s="950"/>
      <c r="CM119" s="972" t="s">
        <v>473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466</v>
      </c>
      <c r="DH119" s="985"/>
      <c r="DI119" s="985"/>
      <c r="DJ119" s="985"/>
      <c r="DK119" s="986"/>
      <c r="DL119" s="984" t="s">
        <v>466</v>
      </c>
      <c r="DM119" s="985"/>
      <c r="DN119" s="985"/>
      <c r="DO119" s="985"/>
      <c r="DP119" s="986"/>
      <c r="DQ119" s="984" t="s">
        <v>467</v>
      </c>
      <c r="DR119" s="985"/>
      <c r="DS119" s="985"/>
      <c r="DT119" s="985"/>
      <c r="DU119" s="986"/>
      <c r="DV119" s="987" t="s">
        <v>469</v>
      </c>
      <c r="DW119" s="988"/>
      <c r="DX119" s="988"/>
      <c r="DY119" s="988"/>
      <c r="DZ119" s="989"/>
    </row>
    <row r="120" spans="1:130" s="230" customFormat="1" ht="26.25" customHeight="1" x14ac:dyDescent="0.2">
      <c r="A120" s="1056"/>
      <c r="B120" s="948"/>
      <c r="C120" s="921" t="s">
        <v>447</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466</v>
      </c>
      <c r="AB120" s="958"/>
      <c r="AC120" s="958"/>
      <c r="AD120" s="958"/>
      <c r="AE120" s="959"/>
      <c r="AF120" s="960" t="s">
        <v>466</v>
      </c>
      <c r="AG120" s="958"/>
      <c r="AH120" s="958"/>
      <c r="AI120" s="958"/>
      <c r="AJ120" s="959"/>
      <c r="AK120" s="960" t="s">
        <v>469</v>
      </c>
      <c r="AL120" s="958"/>
      <c r="AM120" s="958"/>
      <c r="AN120" s="958"/>
      <c r="AO120" s="959"/>
      <c r="AP120" s="961" t="s">
        <v>469</v>
      </c>
      <c r="AQ120" s="962"/>
      <c r="AR120" s="962"/>
      <c r="AS120" s="962"/>
      <c r="AT120" s="963"/>
      <c r="AU120" s="990" t="s">
        <v>474</v>
      </c>
      <c r="AV120" s="991"/>
      <c r="AW120" s="991"/>
      <c r="AX120" s="991"/>
      <c r="AY120" s="992"/>
      <c r="AZ120" s="928" t="s">
        <v>475</v>
      </c>
      <c r="BA120" s="896"/>
      <c r="BB120" s="896"/>
      <c r="BC120" s="896"/>
      <c r="BD120" s="896"/>
      <c r="BE120" s="896"/>
      <c r="BF120" s="896"/>
      <c r="BG120" s="896"/>
      <c r="BH120" s="896"/>
      <c r="BI120" s="896"/>
      <c r="BJ120" s="896"/>
      <c r="BK120" s="896"/>
      <c r="BL120" s="896"/>
      <c r="BM120" s="896"/>
      <c r="BN120" s="896"/>
      <c r="BO120" s="896"/>
      <c r="BP120" s="897"/>
      <c r="BQ120" s="929">
        <v>10293978</v>
      </c>
      <c r="BR120" s="930"/>
      <c r="BS120" s="930"/>
      <c r="BT120" s="930"/>
      <c r="BU120" s="930"/>
      <c r="BV120" s="930">
        <v>11892494</v>
      </c>
      <c r="BW120" s="930"/>
      <c r="BX120" s="930"/>
      <c r="BY120" s="930"/>
      <c r="BZ120" s="930"/>
      <c r="CA120" s="930">
        <v>13300558</v>
      </c>
      <c r="CB120" s="930"/>
      <c r="CC120" s="930"/>
      <c r="CD120" s="930"/>
      <c r="CE120" s="930"/>
      <c r="CF120" s="943">
        <v>73.3</v>
      </c>
      <c r="CG120" s="944"/>
      <c r="CH120" s="944"/>
      <c r="CI120" s="944"/>
      <c r="CJ120" s="944"/>
      <c r="CK120" s="1005" t="s">
        <v>476</v>
      </c>
      <c r="CL120" s="1006"/>
      <c r="CM120" s="1006"/>
      <c r="CN120" s="1006"/>
      <c r="CO120" s="1007"/>
      <c r="CP120" s="1013" t="s">
        <v>477</v>
      </c>
      <c r="CQ120" s="1014"/>
      <c r="CR120" s="1014"/>
      <c r="CS120" s="1014"/>
      <c r="CT120" s="1014"/>
      <c r="CU120" s="1014"/>
      <c r="CV120" s="1014"/>
      <c r="CW120" s="1014"/>
      <c r="CX120" s="1014"/>
      <c r="CY120" s="1014"/>
      <c r="CZ120" s="1014"/>
      <c r="DA120" s="1014"/>
      <c r="DB120" s="1014"/>
      <c r="DC120" s="1014"/>
      <c r="DD120" s="1014"/>
      <c r="DE120" s="1014"/>
      <c r="DF120" s="1015"/>
      <c r="DG120" s="929">
        <v>17627815</v>
      </c>
      <c r="DH120" s="930"/>
      <c r="DI120" s="930"/>
      <c r="DJ120" s="930"/>
      <c r="DK120" s="930"/>
      <c r="DL120" s="930">
        <v>16804088</v>
      </c>
      <c r="DM120" s="930"/>
      <c r="DN120" s="930"/>
      <c r="DO120" s="930"/>
      <c r="DP120" s="930"/>
      <c r="DQ120" s="930">
        <v>16010540</v>
      </c>
      <c r="DR120" s="930"/>
      <c r="DS120" s="930"/>
      <c r="DT120" s="930"/>
      <c r="DU120" s="930"/>
      <c r="DV120" s="931">
        <v>88.3</v>
      </c>
      <c r="DW120" s="931"/>
      <c r="DX120" s="931"/>
      <c r="DY120" s="931"/>
      <c r="DZ120" s="932"/>
    </row>
    <row r="121" spans="1:130" s="230" customFormat="1" ht="26.25" customHeight="1" x14ac:dyDescent="0.2">
      <c r="A121" s="1056"/>
      <c r="B121" s="948"/>
      <c r="C121" s="973" t="s">
        <v>478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467</v>
      </c>
      <c r="AB121" s="958"/>
      <c r="AC121" s="958"/>
      <c r="AD121" s="958"/>
      <c r="AE121" s="959"/>
      <c r="AF121" s="960" t="s">
        <v>466</v>
      </c>
      <c r="AG121" s="958"/>
      <c r="AH121" s="958"/>
      <c r="AI121" s="958"/>
      <c r="AJ121" s="959"/>
      <c r="AK121" s="960" t="s">
        <v>466</v>
      </c>
      <c r="AL121" s="958"/>
      <c r="AM121" s="958"/>
      <c r="AN121" s="958"/>
      <c r="AO121" s="959"/>
      <c r="AP121" s="961" t="s">
        <v>466</v>
      </c>
      <c r="AQ121" s="962"/>
      <c r="AR121" s="962"/>
      <c r="AS121" s="962"/>
      <c r="AT121" s="963"/>
      <c r="AU121" s="993"/>
      <c r="AV121" s="994"/>
      <c r="AW121" s="994"/>
      <c r="AX121" s="994"/>
      <c r="AY121" s="995"/>
      <c r="AZ121" s="921" t="s">
        <v>479</v>
      </c>
      <c r="BA121" s="922"/>
      <c r="BB121" s="922"/>
      <c r="BC121" s="922"/>
      <c r="BD121" s="922"/>
      <c r="BE121" s="922"/>
      <c r="BF121" s="922"/>
      <c r="BG121" s="922"/>
      <c r="BH121" s="922"/>
      <c r="BI121" s="922"/>
      <c r="BJ121" s="922"/>
      <c r="BK121" s="922"/>
      <c r="BL121" s="922"/>
      <c r="BM121" s="922"/>
      <c r="BN121" s="922"/>
      <c r="BO121" s="922"/>
      <c r="BP121" s="923"/>
      <c r="BQ121" s="924">
        <v>3005788</v>
      </c>
      <c r="BR121" s="925"/>
      <c r="BS121" s="925"/>
      <c r="BT121" s="925"/>
      <c r="BU121" s="925"/>
      <c r="BV121" s="925">
        <v>3652117</v>
      </c>
      <c r="BW121" s="925"/>
      <c r="BX121" s="925"/>
      <c r="BY121" s="925"/>
      <c r="BZ121" s="925"/>
      <c r="CA121" s="925">
        <v>4372853</v>
      </c>
      <c r="CB121" s="925"/>
      <c r="CC121" s="925"/>
      <c r="CD121" s="925"/>
      <c r="CE121" s="925"/>
      <c r="CF121" s="919">
        <v>24.1</v>
      </c>
      <c r="CG121" s="920"/>
      <c r="CH121" s="920"/>
      <c r="CI121" s="920"/>
      <c r="CJ121" s="920"/>
      <c r="CK121" s="1008"/>
      <c r="CL121" s="1009"/>
      <c r="CM121" s="1009"/>
      <c r="CN121" s="1009"/>
      <c r="CO121" s="1010"/>
      <c r="CP121" s="1018" t="s">
        <v>480</v>
      </c>
      <c r="CQ121" s="1019"/>
      <c r="CR121" s="1019"/>
      <c r="CS121" s="1019"/>
      <c r="CT121" s="1019"/>
      <c r="CU121" s="1019"/>
      <c r="CV121" s="1019"/>
      <c r="CW121" s="1019"/>
      <c r="CX121" s="1019"/>
      <c r="CY121" s="1019"/>
      <c r="CZ121" s="1019"/>
      <c r="DA121" s="1019"/>
      <c r="DB121" s="1019"/>
      <c r="DC121" s="1019"/>
      <c r="DD121" s="1019"/>
      <c r="DE121" s="1019"/>
      <c r="DF121" s="1020"/>
      <c r="DG121" s="924">
        <v>228501</v>
      </c>
      <c r="DH121" s="925"/>
      <c r="DI121" s="925"/>
      <c r="DJ121" s="925"/>
      <c r="DK121" s="925"/>
      <c r="DL121" s="925">
        <v>214287</v>
      </c>
      <c r="DM121" s="925"/>
      <c r="DN121" s="925"/>
      <c r="DO121" s="925"/>
      <c r="DP121" s="925"/>
      <c r="DQ121" s="925">
        <v>199415</v>
      </c>
      <c r="DR121" s="925"/>
      <c r="DS121" s="925"/>
      <c r="DT121" s="925"/>
      <c r="DU121" s="925"/>
      <c r="DV121" s="926">
        <v>1.1000000000000001</v>
      </c>
      <c r="DW121" s="926"/>
      <c r="DX121" s="926"/>
      <c r="DY121" s="926"/>
      <c r="DZ121" s="927"/>
    </row>
    <row r="122" spans="1:130" s="230" customFormat="1" ht="26.25" customHeight="1" x14ac:dyDescent="0.2">
      <c r="A122" s="1056"/>
      <c r="B122" s="948"/>
      <c r="C122" s="921" t="s">
        <v>457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469</v>
      </c>
      <c r="AB122" s="958"/>
      <c r="AC122" s="958"/>
      <c r="AD122" s="958"/>
      <c r="AE122" s="959"/>
      <c r="AF122" s="960" t="s">
        <v>469</v>
      </c>
      <c r="AG122" s="958"/>
      <c r="AH122" s="958"/>
      <c r="AI122" s="958"/>
      <c r="AJ122" s="959"/>
      <c r="AK122" s="960" t="s">
        <v>466</v>
      </c>
      <c r="AL122" s="958"/>
      <c r="AM122" s="958"/>
      <c r="AN122" s="958"/>
      <c r="AO122" s="959"/>
      <c r="AP122" s="961" t="s">
        <v>466</v>
      </c>
      <c r="AQ122" s="962"/>
      <c r="AR122" s="962"/>
      <c r="AS122" s="962"/>
      <c r="AT122" s="963"/>
      <c r="AU122" s="993"/>
      <c r="AV122" s="994"/>
      <c r="AW122" s="994"/>
      <c r="AX122" s="994"/>
      <c r="AY122" s="995"/>
      <c r="AZ122" s="972" t="s">
        <v>481</v>
      </c>
      <c r="BA122" s="964"/>
      <c r="BB122" s="964"/>
      <c r="BC122" s="964"/>
      <c r="BD122" s="964"/>
      <c r="BE122" s="964"/>
      <c r="BF122" s="964"/>
      <c r="BG122" s="964"/>
      <c r="BH122" s="964"/>
      <c r="BI122" s="964"/>
      <c r="BJ122" s="964"/>
      <c r="BK122" s="964"/>
      <c r="BL122" s="964"/>
      <c r="BM122" s="964"/>
      <c r="BN122" s="964"/>
      <c r="BO122" s="964"/>
      <c r="BP122" s="965"/>
      <c r="BQ122" s="998">
        <v>41124182</v>
      </c>
      <c r="BR122" s="999"/>
      <c r="BS122" s="999"/>
      <c r="BT122" s="999"/>
      <c r="BU122" s="999"/>
      <c r="BV122" s="999">
        <v>38397926</v>
      </c>
      <c r="BW122" s="999"/>
      <c r="BX122" s="999"/>
      <c r="BY122" s="999"/>
      <c r="BZ122" s="999"/>
      <c r="CA122" s="999">
        <v>36619127</v>
      </c>
      <c r="CB122" s="999"/>
      <c r="CC122" s="999"/>
      <c r="CD122" s="999"/>
      <c r="CE122" s="999"/>
      <c r="CF122" s="1016">
        <v>201.9</v>
      </c>
      <c r="CG122" s="1017"/>
      <c r="CH122" s="1017"/>
      <c r="CI122" s="1017"/>
      <c r="CJ122" s="1017"/>
      <c r="CK122" s="1008"/>
      <c r="CL122" s="1009"/>
      <c r="CM122" s="1009"/>
      <c r="CN122" s="1009"/>
      <c r="CO122" s="1010"/>
      <c r="CP122" s="1018" t="s">
        <v>482</v>
      </c>
      <c r="CQ122" s="1019"/>
      <c r="CR122" s="1019"/>
      <c r="CS122" s="1019"/>
      <c r="CT122" s="1019"/>
      <c r="CU122" s="1019"/>
      <c r="CV122" s="1019"/>
      <c r="CW122" s="1019"/>
      <c r="CX122" s="1019"/>
      <c r="CY122" s="1019"/>
      <c r="CZ122" s="1019"/>
      <c r="DA122" s="1019"/>
      <c r="DB122" s="1019"/>
      <c r="DC122" s="1019"/>
      <c r="DD122" s="1019"/>
      <c r="DE122" s="1019"/>
      <c r="DF122" s="1020"/>
      <c r="DG122" s="924">
        <v>59932</v>
      </c>
      <c r="DH122" s="925"/>
      <c r="DI122" s="925"/>
      <c r="DJ122" s="925"/>
      <c r="DK122" s="925"/>
      <c r="DL122" s="925">
        <v>40843</v>
      </c>
      <c r="DM122" s="925"/>
      <c r="DN122" s="925"/>
      <c r="DO122" s="925"/>
      <c r="DP122" s="925"/>
      <c r="DQ122" s="925">
        <v>14286</v>
      </c>
      <c r="DR122" s="925"/>
      <c r="DS122" s="925"/>
      <c r="DT122" s="925"/>
      <c r="DU122" s="925"/>
      <c r="DV122" s="926">
        <v>0.1</v>
      </c>
      <c r="DW122" s="926"/>
      <c r="DX122" s="926"/>
      <c r="DY122" s="926"/>
      <c r="DZ122" s="927"/>
    </row>
    <row r="123" spans="1:130" s="230" customFormat="1" ht="26.25" customHeight="1" x14ac:dyDescent="0.2">
      <c r="A123" s="1056"/>
      <c r="B123" s="948"/>
      <c r="C123" s="921" t="s">
        <v>463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466</v>
      </c>
      <c r="AB123" s="958"/>
      <c r="AC123" s="958"/>
      <c r="AD123" s="958"/>
      <c r="AE123" s="959"/>
      <c r="AF123" s="960" t="s">
        <v>467</v>
      </c>
      <c r="AG123" s="958"/>
      <c r="AH123" s="958"/>
      <c r="AI123" s="958"/>
      <c r="AJ123" s="959"/>
      <c r="AK123" s="960" t="s">
        <v>466</v>
      </c>
      <c r="AL123" s="958"/>
      <c r="AM123" s="958"/>
      <c r="AN123" s="958"/>
      <c r="AO123" s="959"/>
      <c r="AP123" s="961" t="s">
        <v>466</v>
      </c>
      <c r="AQ123" s="962"/>
      <c r="AR123" s="962"/>
      <c r="AS123" s="962"/>
      <c r="AT123" s="963"/>
      <c r="AU123" s="996"/>
      <c r="AV123" s="997"/>
      <c r="AW123" s="997"/>
      <c r="AX123" s="997"/>
      <c r="AY123" s="997"/>
      <c r="AZ123" s="251" t="s">
        <v>189</v>
      </c>
      <c r="BA123" s="251"/>
      <c r="BB123" s="251"/>
      <c r="BC123" s="251"/>
      <c r="BD123" s="251"/>
      <c r="BE123" s="251"/>
      <c r="BF123" s="251"/>
      <c r="BG123" s="251"/>
      <c r="BH123" s="251"/>
      <c r="BI123" s="251"/>
      <c r="BJ123" s="251"/>
      <c r="BK123" s="251"/>
      <c r="BL123" s="251"/>
      <c r="BM123" s="251"/>
      <c r="BN123" s="251"/>
      <c r="BO123" s="976" t="s">
        <v>483</v>
      </c>
      <c r="BP123" s="1004"/>
      <c r="BQ123" s="1062">
        <v>54423948</v>
      </c>
      <c r="BR123" s="1063"/>
      <c r="BS123" s="1063"/>
      <c r="BT123" s="1063"/>
      <c r="BU123" s="1063"/>
      <c r="BV123" s="1063">
        <v>53942537</v>
      </c>
      <c r="BW123" s="1063"/>
      <c r="BX123" s="1063"/>
      <c r="BY123" s="1063"/>
      <c r="BZ123" s="1063"/>
      <c r="CA123" s="1063">
        <v>54292538</v>
      </c>
      <c r="CB123" s="1063"/>
      <c r="CC123" s="1063"/>
      <c r="CD123" s="1063"/>
      <c r="CE123" s="1063"/>
      <c r="CF123" s="1000"/>
      <c r="CG123" s="1001"/>
      <c r="CH123" s="1001"/>
      <c r="CI123" s="1001"/>
      <c r="CJ123" s="1002"/>
      <c r="CK123" s="1008"/>
      <c r="CL123" s="1009"/>
      <c r="CM123" s="1009"/>
      <c r="CN123" s="1009"/>
      <c r="CO123" s="1010"/>
      <c r="CP123" s="1018" t="s">
        <v>484</v>
      </c>
      <c r="CQ123" s="1019"/>
      <c r="CR123" s="1019"/>
      <c r="CS123" s="1019"/>
      <c r="CT123" s="1019"/>
      <c r="CU123" s="1019"/>
      <c r="CV123" s="1019"/>
      <c r="CW123" s="1019"/>
      <c r="CX123" s="1019"/>
      <c r="CY123" s="1019"/>
      <c r="CZ123" s="1019"/>
      <c r="DA123" s="1019"/>
      <c r="DB123" s="1019"/>
      <c r="DC123" s="1019"/>
      <c r="DD123" s="1019"/>
      <c r="DE123" s="1019"/>
      <c r="DF123" s="1020"/>
      <c r="DG123" s="957">
        <v>41503</v>
      </c>
      <c r="DH123" s="958"/>
      <c r="DI123" s="958"/>
      <c r="DJ123" s="958"/>
      <c r="DK123" s="959"/>
      <c r="DL123" s="960">
        <v>3598</v>
      </c>
      <c r="DM123" s="958"/>
      <c r="DN123" s="958"/>
      <c r="DO123" s="958"/>
      <c r="DP123" s="959"/>
      <c r="DQ123" s="960">
        <v>2487</v>
      </c>
      <c r="DR123" s="958"/>
      <c r="DS123" s="958"/>
      <c r="DT123" s="958"/>
      <c r="DU123" s="959"/>
      <c r="DV123" s="961">
        <v>0</v>
      </c>
      <c r="DW123" s="962"/>
      <c r="DX123" s="962"/>
      <c r="DY123" s="962"/>
      <c r="DZ123" s="963"/>
    </row>
    <row r="124" spans="1:130" s="230" customFormat="1" ht="26.25" customHeight="1" thickBot="1" x14ac:dyDescent="0.25">
      <c r="A124" s="1056"/>
      <c r="B124" s="948"/>
      <c r="C124" s="921" t="s">
        <v>468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444</v>
      </c>
      <c r="AB124" s="958"/>
      <c r="AC124" s="958"/>
      <c r="AD124" s="958"/>
      <c r="AE124" s="959"/>
      <c r="AF124" s="960" t="s">
        <v>466</v>
      </c>
      <c r="AG124" s="958"/>
      <c r="AH124" s="958"/>
      <c r="AI124" s="958"/>
      <c r="AJ124" s="959"/>
      <c r="AK124" s="960" t="s">
        <v>444</v>
      </c>
      <c r="AL124" s="958"/>
      <c r="AM124" s="958"/>
      <c r="AN124" s="958"/>
      <c r="AO124" s="959"/>
      <c r="AP124" s="961" t="s">
        <v>444</v>
      </c>
      <c r="AQ124" s="962"/>
      <c r="AR124" s="962"/>
      <c r="AS124" s="962"/>
      <c r="AT124" s="963"/>
      <c r="AU124" s="1058" t="s">
        <v>485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28.4</v>
      </c>
      <c r="BR124" s="1026"/>
      <c r="BS124" s="1026"/>
      <c r="BT124" s="1026"/>
      <c r="BU124" s="1026"/>
      <c r="BV124" s="1026">
        <v>22.2</v>
      </c>
      <c r="BW124" s="1026"/>
      <c r="BX124" s="1026"/>
      <c r="BY124" s="1026"/>
      <c r="BZ124" s="1026"/>
      <c r="CA124" s="1026">
        <v>3.3</v>
      </c>
      <c r="CB124" s="1026"/>
      <c r="CC124" s="1026"/>
      <c r="CD124" s="1026"/>
      <c r="CE124" s="1026"/>
      <c r="CF124" s="1027"/>
      <c r="CG124" s="1028"/>
      <c r="CH124" s="1028"/>
      <c r="CI124" s="1028"/>
      <c r="CJ124" s="1029"/>
      <c r="CK124" s="1011"/>
      <c r="CL124" s="1011"/>
      <c r="CM124" s="1011"/>
      <c r="CN124" s="1011"/>
      <c r="CO124" s="1012"/>
      <c r="CP124" s="1018" t="s">
        <v>486</v>
      </c>
      <c r="CQ124" s="1019"/>
      <c r="CR124" s="1019"/>
      <c r="CS124" s="1019"/>
      <c r="CT124" s="1019"/>
      <c r="CU124" s="1019"/>
      <c r="CV124" s="1019"/>
      <c r="CW124" s="1019"/>
      <c r="CX124" s="1019"/>
      <c r="CY124" s="1019"/>
      <c r="CZ124" s="1019"/>
      <c r="DA124" s="1019"/>
      <c r="DB124" s="1019"/>
      <c r="DC124" s="1019"/>
      <c r="DD124" s="1019"/>
      <c r="DE124" s="1019"/>
      <c r="DF124" s="1020"/>
      <c r="DG124" s="1003" t="s">
        <v>130</v>
      </c>
      <c r="DH124" s="985"/>
      <c r="DI124" s="985"/>
      <c r="DJ124" s="985"/>
      <c r="DK124" s="986"/>
      <c r="DL124" s="984" t="s">
        <v>487</v>
      </c>
      <c r="DM124" s="985"/>
      <c r="DN124" s="985"/>
      <c r="DO124" s="985"/>
      <c r="DP124" s="986"/>
      <c r="DQ124" s="984" t="s">
        <v>487</v>
      </c>
      <c r="DR124" s="985"/>
      <c r="DS124" s="985"/>
      <c r="DT124" s="985"/>
      <c r="DU124" s="986"/>
      <c r="DV124" s="987" t="s">
        <v>488</v>
      </c>
      <c r="DW124" s="988"/>
      <c r="DX124" s="988"/>
      <c r="DY124" s="988"/>
      <c r="DZ124" s="989"/>
    </row>
    <row r="125" spans="1:130" s="230" customFormat="1" ht="26.25" customHeight="1" x14ac:dyDescent="0.2">
      <c r="A125" s="1056"/>
      <c r="B125" s="948"/>
      <c r="C125" s="921" t="s">
        <v>471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487</v>
      </c>
      <c r="AB125" s="958"/>
      <c r="AC125" s="958"/>
      <c r="AD125" s="958"/>
      <c r="AE125" s="959"/>
      <c r="AF125" s="960" t="s">
        <v>130</v>
      </c>
      <c r="AG125" s="958"/>
      <c r="AH125" s="958"/>
      <c r="AI125" s="958"/>
      <c r="AJ125" s="959"/>
      <c r="AK125" s="960" t="s">
        <v>488</v>
      </c>
      <c r="AL125" s="958"/>
      <c r="AM125" s="958"/>
      <c r="AN125" s="958"/>
      <c r="AO125" s="959"/>
      <c r="AP125" s="961" t="s">
        <v>130</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489</v>
      </c>
      <c r="CL125" s="1006"/>
      <c r="CM125" s="1006"/>
      <c r="CN125" s="1006"/>
      <c r="CO125" s="1007"/>
      <c r="CP125" s="928" t="s">
        <v>490</v>
      </c>
      <c r="CQ125" s="896"/>
      <c r="CR125" s="896"/>
      <c r="CS125" s="896"/>
      <c r="CT125" s="896"/>
      <c r="CU125" s="896"/>
      <c r="CV125" s="896"/>
      <c r="CW125" s="896"/>
      <c r="CX125" s="896"/>
      <c r="CY125" s="896"/>
      <c r="CZ125" s="896"/>
      <c r="DA125" s="896"/>
      <c r="DB125" s="896"/>
      <c r="DC125" s="896"/>
      <c r="DD125" s="896"/>
      <c r="DE125" s="896"/>
      <c r="DF125" s="897"/>
      <c r="DG125" s="929" t="s">
        <v>491</v>
      </c>
      <c r="DH125" s="930"/>
      <c r="DI125" s="930"/>
      <c r="DJ125" s="930"/>
      <c r="DK125" s="930"/>
      <c r="DL125" s="930" t="s">
        <v>487</v>
      </c>
      <c r="DM125" s="930"/>
      <c r="DN125" s="930"/>
      <c r="DO125" s="930"/>
      <c r="DP125" s="930"/>
      <c r="DQ125" s="930" t="s">
        <v>247</v>
      </c>
      <c r="DR125" s="930"/>
      <c r="DS125" s="930"/>
      <c r="DT125" s="930"/>
      <c r="DU125" s="930"/>
      <c r="DV125" s="931" t="s">
        <v>492</v>
      </c>
      <c r="DW125" s="931"/>
      <c r="DX125" s="931"/>
      <c r="DY125" s="931"/>
      <c r="DZ125" s="932"/>
    </row>
    <row r="126" spans="1:130" s="230" customFormat="1" ht="26.25" customHeight="1" thickBot="1" x14ac:dyDescent="0.25">
      <c r="A126" s="1056"/>
      <c r="B126" s="948"/>
      <c r="C126" s="921" t="s">
        <v>473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493</v>
      </c>
      <c r="AB126" s="958"/>
      <c r="AC126" s="958"/>
      <c r="AD126" s="958"/>
      <c r="AE126" s="959"/>
      <c r="AF126" s="960" t="s">
        <v>487</v>
      </c>
      <c r="AG126" s="958"/>
      <c r="AH126" s="958"/>
      <c r="AI126" s="958"/>
      <c r="AJ126" s="959"/>
      <c r="AK126" s="960" t="s">
        <v>487</v>
      </c>
      <c r="AL126" s="958"/>
      <c r="AM126" s="958"/>
      <c r="AN126" s="958"/>
      <c r="AO126" s="959"/>
      <c r="AP126" s="961" t="s">
        <v>493</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494</v>
      </c>
      <c r="CQ126" s="922"/>
      <c r="CR126" s="922"/>
      <c r="CS126" s="922"/>
      <c r="CT126" s="922"/>
      <c r="CU126" s="922"/>
      <c r="CV126" s="922"/>
      <c r="CW126" s="922"/>
      <c r="CX126" s="922"/>
      <c r="CY126" s="922"/>
      <c r="CZ126" s="922"/>
      <c r="DA126" s="922"/>
      <c r="DB126" s="922"/>
      <c r="DC126" s="922"/>
      <c r="DD126" s="922"/>
      <c r="DE126" s="922"/>
      <c r="DF126" s="923"/>
      <c r="DG126" s="924" t="s">
        <v>130</v>
      </c>
      <c r="DH126" s="925"/>
      <c r="DI126" s="925"/>
      <c r="DJ126" s="925"/>
      <c r="DK126" s="925"/>
      <c r="DL126" s="925" t="s">
        <v>493</v>
      </c>
      <c r="DM126" s="925"/>
      <c r="DN126" s="925"/>
      <c r="DO126" s="925"/>
      <c r="DP126" s="925"/>
      <c r="DQ126" s="925" t="s">
        <v>487</v>
      </c>
      <c r="DR126" s="925"/>
      <c r="DS126" s="925"/>
      <c r="DT126" s="925"/>
      <c r="DU126" s="925"/>
      <c r="DV126" s="926" t="s">
        <v>487</v>
      </c>
      <c r="DW126" s="926"/>
      <c r="DX126" s="926"/>
      <c r="DY126" s="926"/>
      <c r="DZ126" s="927"/>
    </row>
    <row r="127" spans="1:130" s="230" customFormat="1" ht="26.25" customHeight="1" x14ac:dyDescent="0.2">
      <c r="A127" s="1057"/>
      <c r="B127" s="950"/>
      <c r="C127" s="972" t="s">
        <v>495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661</v>
      </c>
      <c r="AB127" s="958"/>
      <c r="AC127" s="958"/>
      <c r="AD127" s="958"/>
      <c r="AE127" s="959"/>
      <c r="AF127" s="960">
        <v>2738</v>
      </c>
      <c r="AG127" s="958"/>
      <c r="AH127" s="958"/>
      <c r="AI127" s="958"/>
      <c r="AJ127" s="959"/>
      <c r="AK127" s="960">
        <v>2480</v>
      </c>
      <c r="AL127" s="958"/>
      <c r="AM127" s="958"/>
      <c r="AN127" s="958"/>
      <c r="AO127" s="959"/>
      <c r="AP127" s="961">
        <v>0</v>
      </c>
      <c r="AQ127" s="962"/>
      <c r="AR127" s="962"/>
      <c r="AS127" s="962"/>
      <c r="AT127" s="963"/>
      <c r="AU127" s="232"/>
      <c r="AV127" s="232"/>
      <c r="AW127" s="232"/>
      <c r="AX127" s="1030" t="s">
        <v>496</v>
      </c>
      <c r="AY127" s="1031"/>
      <c r="AZ127" s="1031"/>
      <c r="BA127" s="1031"/>
      <c r="BB127" s="1031"/>
      <c r="BC127" s="1031"/>
      <c r="BD127" s="1031"/>
      <c r="BE127" s="1032"/>
      <c r="BF127" s="1033" t="s">
        <v>497</v>
      </c>
      <c r="BG127" s="1031"/>
      <c r="BH127" s="1031"/>
      <c r="BI127" s="1031"/>
      <c r="BJ127" s="1031"/>
      <c r="BK127" s="1031"/>
      <c r="BL127" s="1032"/>
      <c r="BM127" s="1033" t="s">
        <v>498</v>
      </c>
      <c r="BN127" s="1031"/>
      <c r="BO127" s="1031"/>
      <c r="BP127" s="1031"/>
      <c r="BQ127" s="1031"/>
      <c r="BR127" s="1031"/>
      <c r="BS127" s="1032"/>
      <c r="BT127" s="1033" t="s">
        <v>499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500</v>
      </c>
      <c r="CQ127" s="922"/>
      <c r="CR127" s="922"/>
      <c r="CS127" s="922"/>
      <c r="CT127" s="922"/>
      <c r="CU127" s="922"/>
      <c r="CV127" s="922"/>
      <c r="CW127" s="922"/>
      <c r="CX127" s="922"/>
      <c r="CY127" s="922"/>
      <c r="CZ127" s="922"/>
      <c r="DA127" s="922"/>
      <c r="DB127" s="922"/>
      <c r="DC127" s="922"/>
      <c r="DD127" s="922"/>
      <c r="DE127" s="922"/>
      <c r="DF127" s="923"/>
      <c r="DG127" s="924" t="s">
        <v>130</v>
      </c>
      <c r="DH127" s="925"/>
      <c r="DI127" s="925"/>
      <c r="DJ127" s="925"/>
      <c r="DK127" s="925"/>
      <c r="DL127" s="925" t="s">
        <v>501</v>
      </c>
      <c r="DM127" s="925"/>
      <c r="DN127" s="925"/>
      <c r="DO127" s="925"/>
      <c r="DP127" s="925"/>
      <c r="DQ127" s="925" t="s">
        <v>487</v>
      </c>
      <c r="DR127" s="925"/>
      <c r="DS127" s="925"/>
      <c r="DT127" s="925"/>
      <c r="DU127" s="925"/>
      <c r="DV127" s="926" t="s">
        <v>502</v>
      </c>
      <c r="DW127" s="926"/>
      <c r="DX127" s="926"/>
      <c r="DY127" s="926"/>
      <c r="DZ127" s="927"/>
    </row>
    <row r="128" spans="1:130" s="230" customFormat="1" ht="26.25" customHeight="1" thickBot="1" x14ac:dyDescent="0.25">
      <c r="A128" s="1040" t="s">
        <v>503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504</v>
      </c>
      <c r="X128" s="1042"/>
      <c r="Y128" s="1042"/>
      <c r="Z128" s="1043"/>
      <c r="AA128" s="1044">
        <v>357611</v>
      </c>
      <c r="AB128" s="1045"/>
      <c r="AC128" s="1045"/>
      <c r="AD128" s="1045"/>
      <c r="AE128" s="1046"/>
      <c r="AF128" s="1047">
        <v>396294</v>
      </c>
      <c r="AG128" s="1045"/>
      <c r="AH128" s="1045"/>
      <c r="AI128" s="1045"/>
      <c r="AJ128" s="1046"/>
      <c r="AK128" s="1047">
        <v>352600</v>
      </c>
      <c r="AL128" s="1045"/>
      <c r="AM128" s="1045"/>
      <c r="AN128" s="1045"/>
      <c r="AO128" s="1046"/>
      <c r="AP128" s="1048"/>
      <c r="AQ128" s="1049"/>
      <c r="AR128" s="1049"/>
      <c r="AS128" s="1049"/>
      <c r="AT128" s="1050"/>
      <c r="AU128" s="232"/>
      <c r="AV128" s="232"/>
      <c r="AW128" s="232"/>
      <c r="AX128" s="895" t="s">
        <v>505</v>
      </c>
      <c r="AY128" s="896"/>
      <c r="AZ128" s="896"/>
      <c r="BA128" s="896"/>
      <c r="BB128" s="896"/>
      <c r="BC128" s="896"/>
      <c r="BD128" s="896"/>
      <c r="BE128" s="897"/>
      <c r="BF128" s="1051" t="s">
        <v>502</v>
      </c>
      <c r="BG128" s="1052"/>
      <c r="BH128" s="1052"/>
      <c r="BI128" s="1052"/>
      <c r="BJ128" s="1052"/>
      <c r="BK128" s="1052"/>
      <c r="BL128" s="1053"/>
      <c r="BM128" s="1051">
        <v>12.35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506</v>
      </c>
      <c r="CQ128" s="726"/>
      <c r="CR128" s="726"/>
      <c r="CS128" s="726"/>
      <c r="CT128" s="726"/>
      <c r="CU128" s="726"/>
      <c r="CV128" s="726"/>
      <c r="CW128" s="726"/>
      <c r="CX128" s="726"/>
      <c r="CY128" s="726"/>
      <c r="CZ128" s="726"/>
      <c r="DA128" s="726"/>
      <c r="DB128" s="726"/>
      <c r="DC128" s="726"/>
      <c r="DD128" s="726"/>
      <c r="DE128" s="726"/>
      <c r="DF128" s="1035"/>
      <c r="DG128" s="1036">
        <v>10571</v>
      </c>
      <c r="DH128" s="1037"/>
      <c r="DI128" s="1037"/>
      <c r="DJ128" s="1037"/>
      <c r="DK128" s="1037"/>
      <c r="DL128" s="1037">
        <v>402</v>
      </c>
      <c r="DM128" s="1037"/>
      <c r="DN128" s="1037"/>
      <c r="DO128" s="1037"/>
      <c r="DP128" s="1037"/>
      <c r="DQ128" s="1037">
        <v>5408</v>
      </c>
      <c r="DR128" s="1037"/>
      <c r="DS128" s="1037"/>
      <c r="DT128" s="1037"/>
      <c r="DU128" s="1037"/>
      <c r="DV128" s="1038">
        <v>0</v>
      </c>
      <c r="DW128" s="1038"/>
      <c r="DX128" s="1038"/>
      <c r="DY128" s="1038"/>
      <c r="DZ128" s="1039"/>
    </row>
    <row r="129" spans="1:131" s="230" customFormat="1" ht="26.25" customHeight="1" x14ac:dyDescent="0.2">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507</v>
      </c>
      <c r="X129" s="1070"/>
      <c r="Y129" s="1070"/>
      <c r="Z129" s="1071"/>
      <c r="AA129" s="957">
        <v>21472721</v>
      </c>
      <c r="AB129" s="958"/>
      <c r="AC129" s="958"/>
      <c r="AD129" s="958"/>
      <c r="AE129" s="959"/>
      <c r="AF129" s="960">
        <v>22036624</v>
      </c>
      <c r="AG129" s="958"/>
      <c r="AH129" s="958"/>
      <c r="AI129" s="958"/>
      <c r="AJ129" s="959"/>
      <c r="AK129" s="960">
        <v>21548090</v>
      </c>
      <c r="AL129" s="958"/>
      <c r="AM129" s="958"/>
      <c r="AN129" s="958"/>
      <c r="AO129" s="959"/>
      <c r="AP129" s="1072"/>
      <c r="AQ129" s="1073"/>
      <c r="AR129" s="1073"/>
      <c r="AS129" s="1073"/>
      <c r="AT129" s="1074"/>
      <c r="AU129" s="233"/>
      <c r="AV129" s="233"/>
      <c r="AW129" s="233"/>
      <c r="AX129" s="1064" t="s">
        <v>508</v>
      </c>
      <c r="AY129" s="922"/>
      <c r="AZ129" s="922"/>
      <c r="BA129" s="922"/>
      <c r="BB129" s="922"/>
      <c r="BC129" s="922"/>
      <c r="BD129" s="922"/>
      <c r="BE129" s="923"/>
      <c r="BF129" s="1065" t="s">
        <v>488</v>
      </c>
      <c r="BG129" s="1066"/>
      <c r="BH129" s="1066"/>
      <c r="BI129" s="1066"/>
      <c r="BJ129" s="1066"/>
      <c r="BK129" s="1066"/>
      <c r="BL129" s="1067"/>
      <c r="BM129" s="1065">
        <v>17.350000000000001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509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510</v>
      </c>
      <c r="X130" s="1070"/>
      <c r="Y130" s="1070"/>
      <c r="Z130" s="1071"/>
      <c r="AA130" s="957">
        <v>3592726</v>
      </c>
      <c r="AB130" s="958"/>
      <c r="AC130" s="958"/>
      <c r="AD130" s="958"/>
      <c r="AE130" s="959"/>
      <c r="AF130" s="960">
        <v>3456060</v>
      </c>
      <c r="AG130" s="958"/>
      <c r="AH130" s="958"/>
      <c r="AI130" s="958"/>
      <c r="AJ130" s="959"/>
      <c r="AK130" s="960">
        <v>3406575</v>
      </c>
      <c r="AL130" s="958"/>
      <c r="AM130" s="958"/>
      <c r="AN130" s="958"/>
      <c r="AO130" s="959"/>
      <c r="AP130" s="1072"/>
      <c r="AQ130" s="1073"/>
      <c r="AR130" s="1073"/>
      <c r="AS130" s="1073"/>
      <c r="AT130" s="1074"/>
      <c r="AU130" s="233"/>
      <c r="AV130" s="233"/>
      <c r="AW130" s="233"/>
      <c r="AX130" s="1064" t="s">
        <v>511</v>
      </c>
      <c r="AY130" s="922"/>
      <c r="AZ130" s="922"/>
      <c r="BA130" s="922"/>
      <c r="BB130" s="922"/>
      <c r="BC130" s="922"/>
      <c r="BD130" s="922"/>
      <c r="BE130" s="923"/>
      <c r="BF130" s="1100">
        <v>4.3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512</v>
      </c>
      <c r="X131" s="1107"/>
      <c r="Y131" s="1107"/>
      <c r="Z131" s="1108"/>
      <c r="AA131" s="1003">
        <v>17879995</v>
      </c>
      <c r="AB131" s="985"/>
      <c r="AC131" s="985"/>
      <c r="AD131" s="985"/>
      <c r="AE131" s="986"/>
      <c r="AF131" s="984">
        <v>18580564</v>
      </c>
      <c r="AG131" s="985"/>
      <c r="AH131" s="985"/>
      <c r="AI131" s="985"/>
      <c r="AJ131" s="986"/>
      <c r="AK131" s="984">
        <v>18141515</v>
      </c>
      <c r="AL131" s="985"/>
      <c r="AM131" s="985"/>
      <c r="AN131" s="985"/>
      <c r="AO131" s="986"/>
      <c r="AP131" s="1109"/>
      <c r="AQ131" s="1110"/>
      <c r="AR131" s="1110"/>
      <c r="AS131" s="1110"/>
      <c r="AT131" s="1111"/>
      <c r="AU131" s="233"/>
      <c r="AV131" s="233"/>
      <c r="AW131" s="233"/>
      <c r="AX131" s="1082" t="s">
        <v>513</v>
      </c>
      <c r="AY131" s="726"/>
      <c r="AZ131" s="726"/>
      <c r="BA131" s="726"/>
      <c r="BB131" s="726"/>
      <c r="BC131" s="726"/>
      <c r="BD131" s="726"/>
      <c r="BE131" s="1035"/>
      <c r="BF131" s="1083">
        <v>3.3</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514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515</v>
      </c>
      <c r="W132" s="1093"/>
      <c r="X132" s="1093"/>
      <c r="Y132" s="1093"/>
      <c r="Z132" s="1094"/>
      <c r="AA132" s="1095">
        <v>4.9174174820000003</v>
      </c>
      <c r="AB132" s="1096"/>
      <c r="AC132" s="1096"/>
      <c r="AD132" s="1096"/>
      <c r="AE132" s="1097"/>
      <c r="AF132" s="1098">
        <v>3.464550376</v>
      </c>
      <c r="AG132" s="1096"/>
      <c r="AH132" s="1096"/>
      <c r="AI132" s="1096"/>
      <c r="AJ132" s="1097"/>
      <c r="AK132" s="1098">
        <v>4.5726004690000002</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516</v>
      </c>
      <c r="W133" s="1076"/>
      <c r="X133" s="1076"/>
      <c r="Y133" s="1076"/>
      <c r="Z133" s="1077"/>
      <c r="AA133" s="1078">
        <v>5.0999999999999996</v>
      </c>
      <c r="AB133" s="1079"/>
      <c r="AC133" s="1079"/>
      <c r="AD133" s="1079"/>
      <c r="AE133" s="1080"/>
      <c r="AF133" s="1078">
        <v>4.4000000000000004</v>
      </c>
      <c r="AG133" s="1079"/>
      <c r="AH133" s="1079"/>
      <c r="AI133" s="1079"/>
      <c r="AJ133" s="1080"/>
      <c r="AK133" s="1078">
        <v>4.3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ea5b8eW7Vdy3lTXMlPBEg85G2pMQHKU2JMbKC/12Lr70yKuiYG8RPR1hvRqqqRB8+ou787/b2QlebxG3qnCGw==" saltValue="AzWQic4akxn01skQpfde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F7D0-01D0-4F25-98C9-6AC8DC94AC5A}">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rNbNnZJgY5IeBCjqiv0zhHbUIWv3A5SRtycuIaTcNsDtSvsSManlo762/BF2hXZc7kaGL4+h8RDmUK7gTjtcg==" saltValue="OJTdpKNUaJMFkVwin/aC8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LfhL50UFQ1FTwU4CCkmWXlyqgb0SUKbq7N0jKHGOMA5pFIl9SXNUf0ji2utAVGaa91FR/HOSureAiRn7S41Mw==" saltValue="jU4hSUkOa/b8LWQXekUd9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525</v>
      </c>
      <c r="AL9" s="1116"/>
      <c r="AM9" s="1116"/>
      <c r="AN9" s="1117"/>
      <c r="AO9" s="281">
        <v>5928844</v>
      </c>
      <c r="AP9" s="281">
        <v>80154</v>
      </c>
      <c r="AQ9" s="282">
        <v>86855</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526</v>
      </c>
      <c r="AL10" s="1116"/>
      <c r="AM10" s="1116"/>
      <c r="AN10" s="1117"/>
      <c r="AO10" s="284">
        <v>848619</v>
      </c>
      <c r="AP10" s="284">
        <v>11473</v>
      </c>
      <c r="AQ10" s="285">
        <v>6847</v>
      </c>
      <c r="AR10" s="286">
        <v>67.599999999999994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527</v>
      </c>
      <c r="AL11" s="1116"/>
      <c r="AM11" s="1116"/>
      <c r="AN11" s="1117"/>
      <c r="AO11" s="284">
        <v>90567</v>
      </c>
      <c r="AP11" s="284">
        <v>1224</v>
      </c>
      <c r="AQ11" s="285">
        <v>1522</v>
      </c>
      <c r="AR11" s="286">
        <v>-19.600000000000001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528</v>
      </c>
      <c r="AL12" s="1116"/>
      <c r="AM12" s="1116"/>
      <c r="AN12" s="1117"/>
      <c r="AO12" s="284" t="s">
        <v>529</v>
      </c>
      <c r="AP12" s="284" t="s">
        <v>529</v>
      </c>
      <c r="AQ12" s="285">
        <v>12</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530</v>
      </c>
      <c r="AL13" s="1116"/>
      <c r="AM13" s="1116"/>
      <c r="AN13" s="1117"/>
      <c r="AO13" s="284">
        <v>207300</v>
      </c>
      <c r="AP13" s="284">
        <v>2803</v>
      </c>
      <c r="AQ13" s="285">
        <v>3290</v>
      </c>
      <c r="AR13" s="286">
        <v>-14.8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531</v>
      </c>
      <c r="AL14" s="1116"/>
      <c r="AM14" s="1116"/>
      <c r="AN14" s="1117"/>
      <c r="AO14" s="284">
        <v>289732</v>
      </c>
      <c r="AP14" s="284">
        <v>3917</v>
      </c>
      <c r="AQ14" s="285">
        <v>1835</v>
      </c>
      <c r="AR14" s="286">
        <v>113.5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532</v>
      </c>
      <c r="AL15" s="1119"/>
      <c r="AM15" s="1119"/>
      <c r="AN15" s="1120"/>
      <c r="AO15" s="284">
        <v>-408170</v>
      </c>
      <c r="AP15" s="284">
        <v>-5518</v>
      </c>
      <c r="AQ15" s="285">
        <v>-6144</v>
      </c>
      <c r="AR15" s="286">
        <v>-10.199999999999999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189</v>
      </c>
      <c r="AL16" s="1119"/>
      <c r="AM16" s="1119"/>
      <c r="AN16" s="1120"/>
      <c r="AO16" s="284">
        <v>6956892</v>
      </c>
      <c r="AP16" s="284">
        <v>94053</v>
      </c>
      <c r="AQ16" s="285">
        <v>94217</v>
      </c>
      <c r="AR16" s="286">
        <v>-0.2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537</v>
      </c>
      <c r="AL21" s="1122"/>
      <c r="AM21" s="1122"/>
      <c r="AN21" s="1123"/>
      <c r="AO21" s="297">
        <v>8.5</v>
      </c>
      <c r="AP21" s="298">
        <v>8.67</v>
      </c>
      <c r="AQ21" s="299">
        <v>-0.17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538</v>
      </c>
      <c r="AL22" s="1122"/>
      <c r="AM22" s="1122"/>
      <c r="AN22" s="1123"/>
      <c r="AO22" s="302">
        <v>99.1</v>
      </c>
      <c r="AP22" s="303">
        <v>97.8</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539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542</v>
      </c>
      <c r="AL32" s="1130"/>
      <c r="AM32" s="1130"/>
      <c r="AN32" s="1131"/>
      <c r="AO32" s="312">
        <v>3338690</v>
      </c>
      <c r="AP32" s="312">
        <v>45137</v>
      </c>
      <c r="AQ32" s="313">
        <v>62389</v>
      </c>
      <c r="AR32" s="314">
        <v>-27.7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543</v>
      </c>
      <c r="AL33" s="1130"/>
      <c r="AM33" s="1130"/>
      <c r="AN33" s="1131"/>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544</v>
      </c>
      <c r="AL34" s="1130"/>
      <c r="AM34" s="1130"/>
      <c r="AN34" s="1131"/>
      <c r="AO34" s="312" t="s">
        <v>529</v>
      </c>
      <c r="AP34" s="312" t="s">
        <v>529</v>
      </c>
      <c r="AQ34" s="313">
        <v>3</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545</v>
      </c>
      <c r="AL35" s="1130"/>
      <c r="AM35" s="1130"/>
      <c r="AN35" s="1131"/>
      <c r="AO35" s="312">
        <v>1033897</v>
      </c>
      <c r="AP35" s="312">
        <v>13978</v>
      </c>
      <c r="AQ35" s="313">
        <v>14672</v>
      </c>
      <c r="AR35" s="314">
        <v>-4.7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546</v>
      </c>
      <c r="AL36" s="1130"/>
      <c r="AM36" s="1130"/>
      <c r="AN36" s="1131"/>
      <c r="AO36" s="312">
        <v>213647</v>
      </c>
      <c r="AP36" s="312">
        <v>2888</v>
      </c>
      <c r="AQ36" s="313">
        <v>1817</v>
      </c>
      <c r="AR36" s="314">
        <v>58.9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547</v>
      </c>
      <c r="AL37" s="1130"/>
      <c r="AM37" s="1130"/>
      <c r="AN37" s="1131"/>
      <c r="AO37" s="312">
        <v>2480</v>
      </c>
      <c r="AP37" s="312">
        <v>34</v>
      </c>
      <c r="AQ37" s="313">
        <v>585</v>
      </c>
      <c r="AR37" s="314">
        <v>-94.2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548</v>
      </c>
      <c r="AL38" s="1133"/>
      <c r="AM38" s="1133"/>
      <c r="AN38" s="1134"/>
      <c r="AO38" s="315" t="s">
        <v>529</v>
      </c>
      <c r="AP38" s="315" t="s">
        <v>529</v>
      </c>
      <c r="AQ38" s="316">
        <v>1</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549</v>
      </c>
      <c r="AL39" s="1133"/>
      <c r="AM39" s="1133"/>
      <c r="AN39" s="1134"/>
      <c r="AO39" s="312">
        <v>-352600</v>
      </c>
      <c r="AP39" s="312">
        <v>-4767</v>
      </c>
      <c r="AQ39" s="313">
        <v>-3091</v>
      </c>
      <c r="AR39" s="314">
        <v>54.2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550</v>
      </c>
      <c r="AL40" s="1130"/>
      <c r="AM40" s="1130"/>
      <c r="AN40" s="1131"/>
      <c r="AO40" s="312">
        <v>-3406575</v>
      </c>
      <c r="AP40" s="312">
        <v>-46055</v>
      </c>
      <c r="AQ40" s="313">
        <v>-54269</v>
      </c>
      <c r="AR40" s="314">
        <v>-15.1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302</v>
      </c>
      <c r="AL41" s="1136"/>
      <c r="AM41" s="1136"/>
      <c r="AN41" s="1137"/>
      <c r="AO41" s="312">
        <v>829539</v>
      </c>
      <c r="AP41" s="312">
        <v>11215</v>
      </c>
      <c r="AQ41" s="313">
        <v>22106</v>
      </c>
      <c r="AR41" s="314">
        <v>-49.3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520</v>
      </c>
      <c r="AN49" s="1126" t="s">
        <v>554</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2717127</v>
      </c>
      <c r="AN51" s="334">
        <v>34907</v>
      </c>
      <c r="AO51" s="335">
        <v>36.4</v>
      </c>
      <c r="AP51" s="336">
        <v>54684</v>
      </c>
      <c r="AQ51" s="337">
        <v>1.1000000000000001</v>
      </c>
      <c r="AR51" s="338">
        <v>35.299999999999997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2253821</v>
      </c>
      <c r="AN52" s="342">
        <v>28955</v>
      </c>
      <c r="AO52" s="343">
        <v>58.3</v>
      </c>
      <c r="AP52" s="344">
        <v>32829</v>
      </c>
      <c r="AQ52" s="345">
        <v>7.2</v>
      </c>
      <c r="AR52" s="346">
        <v>51.1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5133486</v>
      </c>
      <c r="AN53" s="334">
        <v>66796</v>
      </c>
      <c r="AO53" s="335">
        <v>91.4</v>
      </c>
      <c r="AP53" s="336">
        <v>62383</v>
      </c>
      <c r="AQ53" s="337">
        <v>14.1</v>
      </c>
      <c r="AR53" s="338">
        <v>77.3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2937545</v>
      </c>
      <c r="AN54" s="342">
        <v>38223</v>
      </c>
      <c r="AO54" s="343">
        <v>32</v>
      </c>
      <c r="AP54" s="344">
        <v>35325</v>
      </c>
      <c r="AQ54" s="345">
        <v>7.6</v>
      </c>
      <c r="AR54" s="346">
        <v>24.4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3233563</v>
      </c>
      <c r="AN55" s="334">
        <v>42633</v>
      </c>
      <c r="AO55" s="335">
        <v>-36.200000000000003</v>
      </c>
      <c r="AP55" s="336">
        <v>63812</v>
      </c>
      <c r="AQ55" s="337">
        <v>2.2999999999999998</v>
      </c>
      <c r="AR55" s="338">
        <v>-38.5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1524114</v>
      </c>
      <c r="AN56" s="342">
        <v>20095</v>
      </c>
      <c r="AO56" s="343">
        <v>-47.4</v>
      </c>
      <c r="AP56" s="344">
        <v>33848</v>
      </c>
      <c r="AQ56" s="345">
        <v>-4.2</v>
      </c>
      <c r="AR56" s="346">
        <v>-43.2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2144810</v>
      </c>
      <c r="AN57" s="334">
        <v>28652</v>
      </c>
      <c r="AO57" s="335">
        <v>-32.799999999999997</v>
      </c>
      <c r="AP57" s="336">
        <v>71871</v>
      </c>
      <c r="AQ57" s="337">
        <v>12.6</v>
      </c>
      <c r="AR57" s="338">
        <v>-45.4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1008775</v>
      </c>
      <c r="AN58" s="342">
        <v>13476</v>
      </c>
      <c r="AO58" s="343">
        <v>-32.9</v>
      </c>
      <c r="AP58" s="344">
        <v>38232</v>
      </c>
      <c r="AQ58" s="345">
        <v>13</v>
      </c>
      <c r="AR58" s="346">
        <v>-45.9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1923320</v>
      </c>
      <c r="AN59" s="334">
        <v>26002</v>
      </c>
      <c r="AO59" s="335">
        <v>-9.1999999999999993</v>
      </c>
      <c r="AP59" s="336">
        <v>71807</v>
      </c>
      <c r="AQ59" s="337">
        <v>-0.1</v>
      </c>
      <c r="AR59" s="338">
        <v>-9.1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1291925</v>
      </c>
      <c r="AN60" s="342">
        <v>17466</v>
      </c>
      <c r="AO60" s="343">
        <v>29.6</v>
      </c>
      <c r="AP60" s="344">
        <v>37333</v>
      </c>
      <c r="AQ60" s="345">
        <v>-2.4</v>
      </c>
      <c r="AR60" s="346">
        <v>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3030461</v>
      </c>
      <c r="AN61" s="349">
        <v>39798</v>
      </c>
      <c r="AO61" s="350">
        <v>9.9</v>
      </c>
      <c r="AP61" s="351">
        <v>64911</v>
      </c>
      <c r="AQ61" s="352">
        <v>6</v>
      </c>
      <c r="AR61" s="338">
        <v>3.9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1803236</v>
      </c>
      <c r="AN62" s="342">
        <v>23643</v>
      </c>
      <c r="AO62" s="343">
        <v>7.9</v>
      </c>
      <c r="AP62" s="344">
        <v>35513</v>
      </c>
      <c r="AQ62" s="345">
        <v>4.2</v>
      </c>
      <c r="AR62" s="346">
        <v>3.7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pFDRx4GIz10aOudCFBTyK4S4AYrZV1A54r8nCf/dbP0PV9lmLZwXjuMrSPFKpWjjBTCeRYa85AzUEm4Gxk1A==" saltValue="/Scq7fFvmeiiWlnmbJ3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9hmSPJs91knCbE0otvjK9oztdBRTp+yUYYqI65MX7eLs/CwL9Yo9BDonbjomyw7HNlhS0VOu4N1iWbHRIVFWjQ==" saltValue="WjgcUBfGgdwVLMPqzrpA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1YFKgM3UKjKPiAq9S0AWErMdfUl4cIIpUDVDTQiaU4lC/bsr4zNZOwwMpTSIbvoWxDtiDtWgw75tUxqyc9/O3w==" saltValue="kw0IObGUC1jjIedVz8ZE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8" t="s">
        <v>3</v>
      </c>
      <c r="D47" s="1138"/>
      <c r="E47" s="1139"/>
      <c r="F47" s="11">
        <v>31.23</v>
      </c>
      <c r="G47" s="12">
        <v>25.93</v>
      </c>
      <c r="H47" s="12">
        <v>24.03</v>
      </c>
      <c r="I47" s="12">
        <v>26.3</v>
      </c>
      <c r="J47" s="13">
        <v>29.82</v>
      </c>
    </row>
    <row r="48" spans="2:10" ht="57.75" customHeight="1" x14ac:dyDescent="0.2">
      <c r="B48" s="14"/>
      <c r="C48" s="1140" t="s">
        <v>4</v>
      </c>
      <c r="D48" s="1140"/>
      <c r="E48" s="1141"/>
      <c r="F48" s="15">
        <v>7.06</v>
      </c>
      <c r="G48" s="16">
        <v>8.76</v>
      </c>
      <c r="H48" s="16">
        <v>8.14</v>
      </c>
      <c r="I48" s="16">
        <v>10.69</v>
      </c>
      <c r="J48" s="17">
        <v>7.42</v>
      </c>
    </row>
    <row r="49" spans="2:10" ht="57.75" customHeight="1" thickBot="1" x14ac:dyDescent="0.25">
      <c r="B49" s="18"/>
      <c r="C49" s="1142" t="s">
        <v>5</v>
      </c>
      <c r="D49" s="1142"/>
      <c r="E49" s="1143"/>
      <c r="F49" s="19" t="s">
        <v>575</v>
      </c>
      <c r="G49" s="20" t="s">
        <v>576</v>
      </c>
      <c r="H49" s="20" t="s">
        <v>577</v>
      </c>
      <c r="I49" s="20">
        <v>1.1100000000000001</v>
      </c>
      <c r="J49" s="21" t="s">
        <v>578</v>
      </c>
    </row>
    <row r="50" spans="2:10" ht="13" x14ac:dyDescent="0.2"/>
  </sheetData>
  <sheetProtection algorithmName="SHA-512" hashValue="p6Lhpt35dsPrvubQmzaC1aLpbOWqS6DTrZn5sJHm1Q4y4XynzcwkeP2oGrI39kRbuMcgtlkRAIeAj1+E2zOUtQ==" saltValue="X7xfp7Eg9GfJvw9oOg0s1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0" t="s">
        <v>579</v>
      </c>
      <c r="D34" s="1150"/>
      <c r="E34" s="1151"/>
      <c r="F34" s="32">
        <v>7.05</v>
      </c>
      <c r="G34" s="33">
        <v>8.75</v>
      </c>
      <c r="H34" s="33">
        <v>8.1300000000000008</v>
      </c>
      <c r="I34" s="33">
        <v>10.69</v>
      </c>
      <c r="J34" s="34">
        <v>7.42</v>
      </c>
      <c r="K34" s="22"/>
      <c r="L34" s="22"/>
      <c r="M34" s="22"/>
      <c r="N34" s="22"/>
      <c r="O34" s="22"/>
      <c r="P34" s="22"/>
    </row>
    <row r="35" spans="1:16" ht="39" customHeight="1" x14ac:dyDescent="0.2">
      <c r="A35" s="22"/>
      <c r="B35" s="35"/>
      <c r="C35" s="1144" t="s">
        <v>580</v>
      </c>
      <c r="D35" s="1145"/>
      <c r="E35" s="1146"/>
      <c r="F35" s="36">
        <v>5</v>
      </c>
      <c r="G35" s="37">
        <v>4.76</v>
      </c>
      <c r="H35" s="37">
        <v>3.96</v>
      </c>
      <c r="I35" s="37">
        <v>3.43</v>
      </c>
      <c r="J35" s="38">
        <v>2.4700000000000002</v>
      </c>
      <c r="K35" s="22"/>
      <c r="L35" s="22"/>
      <c r="M35" s="22"/>
      <c r="N35" s="22"/>
      <c r="O35" s="22"/>
      <c r="P35" s="22"/>
    </row>
    <row r="36" spans="1:16" ht="39" customHeight="1" x14ac:dyDescent="0.2">
      <c r="A36" s="22"/>
      <c r="B36" s="35"/>
      <c r="C36" s="1144" t="s">
        <v>581</v>
      </c>
      <c r="D36" s="1145"/>
      <c r="E36" s="1146"/>
      <c r="F36" s="36" t="s">
        <v>529</v>
      </c>
      <c r="G36" s="37" t="s">
        <v>529</v>
      </c>
      <c r="H36" s="37">
        <v>1.5</v>
      </c>
      <c r="I36" s="37">
        <v>1.25</v>
      </c>
      <c r="J36" s="38">
        <v>1.7</v>
      </c>
      <c r="K36" s="22"/>
      <c r="L36" s="22"/>
      <c r="M36" s="22"/>
      <c r="N36" s="22"/>
      <c r="O36" s="22"/>
      <c r="P36" s="22"/>
    </row>
    <row r="37" spans="1:16" ht="39" customHeight="1" x14ac:dyDescent="0.2">
      <c r="A37" s="22"/>
      <c r="B37" s="35"/>
      <c r="C37" s="1144" t="s">
        <v>582</v>
      </c>
      <c r="D37" s="1145"/>
      <c r="E37" s="1146"/>
      <c r="F37" s="36">
        <v>0.83</v>
      </c>
      <c r="G37" s="37">
        <v>0.32</v>
      </c>
      <c r="H37" s="37">
        <v>1.1499999999999999</v>
      </c>
      <c r="I37" s="37">
        <v>1.44</v>
      </c>
      <c r="J37" s="38">
        <v>1.5</v>
      </c>
      <c r="K37" s="22"/>
      <c r="L37" s="22"/>
      <c r="M37" s="22"/>
      <c r="N37" s="22"/>
      <c r="O37" s="22"/>
      <c r="P37" s="22"/>
    </row>
    <row r="38" spans="1:16" ht="39" customHeight="1" x14ac:dyDescent="0.2">
      <c r="A38" s="22"/>
      <c r="B38" s="35"/>
      <c r="C38" s="1144" t="s">
        <v>583</v>
      </c>
      <c r="D38" s="1145"/>
      <c r="E38" s="1146"/>
      <c r="F38" s="36">
        <v>0.54</v>
      </c>
      <c r="G38" s="37">
        <v>0.55000000000000004</v>
      </c>
      <c r="H38" s="37">
        <v>0.67</v>
      </c>
      <c r="I38" s="37">
        <v>0.82</v>
      </c>
      <c r="J38" s="38">
        <v>0.64</v>
      </c>
      <c r="K38" s="22"/>
      <c r="L38" s="22"/>
      <c r="M38" s="22"/>
      <c r="N38" s="22"/>
      <c r="O38" s="22"/>
      <c r="P38" s="22"/>
    </row>
    <row r="39" spans="1:16" ht="39" customHeight="1" x14ac:dyDescent="0.2">
      <c r="A39" s="22"/>
      <c r="B39" s="35"/>
      <c r="C39" s="1144" t="s">
        <v>584</v>
      </c>
      <c r="D39" s="1145"/>
      <c r="E39" s="1146"/>
      <c r="F39" s="36">
        <v>7.0000000000000007E-2</v>
      </c>
      <c r="G39" s="37">
        <v>0.13</v>
      </c>
      <c r="H39" s="37">
        <v>0.03</v>
      </c>
      <c r="I39" s="37">
        <v>0.1</v>
      </c>
      <c r="J39" s="38">
        <v>0.2</v>
      </c>
      <c r="K39" s="22"/>
      <c r="L39" s="22"/>
      <c r="M39" s="22"/>
      <c r="N39" s="22"/>
      <c r="O39" s="22"/>
      <c r="P39" s="22"/>
    </row>
    <row r="40" spans="1:16" ht="39" customHeight="1" x14ac:dyDescent="0.2">
      <c r="A40" s="22"/>
      <c r="B40" s="35"/>
      <c r="C40" s="1144" t="s">
        <v>585</v>
      </c>
      <c r="D40" s="1145"/>
      <c r="E40" s="1146"/>
      <c r="F40" s="36">
        <v>0.02</v>
      </c>
      <c r="G40" s="37">
        <v>0.02</v>
      </c>
      <c r="H40" s="37">
        <v>0.02</v>
      </c>
      <c r="I40" s="37">
        <v>0.02</v>
      </c>
      <c r="J40" s="38">
        <v>0.02</v>
      </c>
      <c r="K40" s="22"/>
      <c r="L40" s="22"/>
      <c r="M40" s="22"/>
      <c r="N40" s="22"/>
      <c r="O40" s="22"/>
      <c r="P40" s="22"/>
    </row>
    <row r="41" spans="1:16" ht="39" customHeight="1" x14ac:dyDescent="0.2">
      <c r="A41" s="22"/>
      <c r="B41" s="35"/>
      <c r="C41" s="1144" t="s">
        <v>586</v>
      </c>
      <c r="D41" s="1145"/>
      <c r="E41" s="1146"/>
      <c r="F41" s="36">
        <v>0</v>
      </c>
      <c r="G41" s="37">
        <v>0</v>
      </c>
      <c r="H41" s="37">
        <v>0</v>
      </c>
      <c r="I41" s="37">
        <v>0</v>
      </c>
      <c r="J41" s="38">
        <v>0</v>
      </c>
      <c r="K41" s="22"/>
      <c r="L41" s="22"/>
      <c r="M41" s="22"/>
      <c r="N41" s="22"/>
      <c r="O41" s="22"/>
      <c r="P41" s="22"/>
    </row>
    <row r="42" spans="1:16" ht="39" customHeight="1" x14ac:dyDescent="0.2">
      <c r="A42" s="22"/>
      <c r="B42" s="39"/>
      <c r="C42" s="1144" t="s">
        <v>587</v>
      </c>
      <c r="D42" s="1145"/>
      <c r="E42" s="1146"/>
      <c r="F42" s="36" t="s">
        <v>529</v>
      </c>
      <c r="G42" s="37" t="s">
        <v>529</v>
      </c>
      <c r="H42" s="37" t="s">
        <v>529</v>
      </c>
      <c r="I42" s="37" t="s">
        <v>529</v>
      </c>
      <c r="J42" s="38" t="s">
        <v>529</v>
      </c>
      <c r="K42" s="22"/>
      <c r="L42" s="22"/>
      <c r="M42" s="22"/>
      <c r="N42" s="22"/>
      <c r="O42" s="22"/>
      <c r="P42" s="22"/>
    </row>
    <row r="43" spans="1:16" ht="39" customHeight="1" thickBot="1" x14ac:dyDescent="0.25">
      <c r="A43" s="22"/>
      <c r="B43" s="40"/>
      <c r="C43" s="1147" t="s">
        <v>588</v>
      </c>
      <c r="D43" s="1148"/>
      <c r="E43" s="1149"/>
      <c r="F43" s="41">
        <v>0.01</v>
      </c>
      <c r="G43" s="42">
        <v>0.44</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VqpSjchQElvxYAUwb+5Slxn8al74F52NkSxVSA+2YrbgZ3YXvblkD0uUuxn49s7JIeQUKdwx8PI8WUtId7vvQ==" saltValue="QzPVeBD2XaOGnohCUod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52" t="s">
        <v>11</v>
      </c>
      <c r="C45" s="1153"/>
      <c r="D45" s="58"/>
      <c r="E45" s="1158" t="s">
        <v>12</v>
      </c>
      <c r="F45" s="1158"/>
      <c r="G45" s="1158"/>
      <c r="H45" s="1158"/>
      <c r="I45" s="1158"/>
      <c r="J45" s="1159"/>
      <c r="K45" s="59">
        <v>3423</v>
      </c>
      <c r="L45" s="60">
        <v>3335</v>
      </c>
      <c r="M45" s="60">
        <v>3308</v>
      </c>
      <c r="N45" s="60">
        <v>3185</v>
      </c>
      <c r="O45" s="61">
        <v>3339</v>
      </c>
      <c r="P45" s="48"/>
      <c r="Q45" s="48"/>
      <c r="R45" s="48"/>
      <c r="S45" s="48"/>
      <c r="T45" s="48"/>
      <c r="U45" s="48"/>
    </row>
    <row r="46" spans="1:21" ht="30.75" customHeight="1" x14ac:dyDescent="0.2">
      <c r="A46" s="48"/>
      <c r="B46" s="1154"/>
      <c r="C46" s="1155"/>
      <c r="D46" s="62"/>
      <c r="E46" s="1160" t="s">
        <v>13</v>
      </c>
      <c r="F46" s="1160"/>
      <c r="G46" s="1160"/>
      <c r="H46" s="1160"/>
      <c r="I46" s="1160"/>
      <c r="J46" s="1161"/>
      <c r="K46" s="63" t="s">
        <v>529</v>
      </c>
      <c r="L46" s="64" t="s">
        <v>529</v>
      </c>
      <c r="M46" s="64" t="s">
        <v>529</v>
      </c>
      <c r="N46" s="64" t="s">
        <v>529</v>
      </c>
      <c r="O46" s="65" t="s">
        <v>529</v>
      </c>
      <c r="P46" s="48"/>
      <c r="Q46" s="48"/>
      <c r="R46" s="48"/>
      <c r="S46" s="48"/>
      <c r="T46" s="48"/>
      <c r="U46" s="48"/>
    </row>
    <row r="47" spans="1:21" ht="30.75" customHeight="1" x14ac:dyDescent="0.2">
      <c r="A47" s="48"/>
      <c r="B47" s="1154"/>
      <c r="C47" s="1155"/>
      <c r="D47" s="62"/>
      <c r="E47" s="1160" t="s">
        <v>14</v>
      </c>
      <c r="F47" s="1160"/>
      <c r="G47" s="1160"/>
      <c r="H47" s="1160"/>
      <c r="I47" s="1160"/>
      <c r="J47" s="1161"/>
      <c r="K47" s="63" t="s">
        <v>529</v>
      </c>
      <c r="L47" s="64" t="s">
        <v>529</v>
      </c>
      <c r="M47" s="64" t="s">
        <v>529</v>
      </c>
      <c r="N47" s="64" t="s">
        <v>529</v>
      </c>
      <c r="O47" s="65" t="s">
        <v>529</v>
      </c>
      <c r="P47" s="48"/>
      <c r="Q47" s="48"/>
      <c r="R47" s="48"/>
      <c r="S47" s="48"/>
      <c r="T47" s="48"/>
      <c r="U47" s="48"/>
    </row>
    <row r="48" spans="1:21" ht="30.75" customHeight="1" x14ac:dyDescent="0.2">
      <c r="A48" s="48"/>
      <c r="B48" s="1154"/>
      <c r="C48" s="1155"/>
      <c r="D48" s="62"/>
      <c r="E48" s="1160" t="s">
        <v>15</v>
      </c>
      <c r="F48" s="1160"/>
      <c r="G48" s="1160"/>
      <c r="H48" s="1160"/>
      <c r="I48" s="1160"/>
      <c r="J48" s="1161"/>
      <c r="K48" s="63">
        <v>1187</v>
      </c>
      <c r="L48" s="64">
        <v>1244</v>
      </c>
      <c r="M48" s="64">
        <v>1267</v>
      </c>
      <c r="N48" s="64">
        <v>1095</v>
      </c>
      <c r="O48" s="65">
        <v>1034</v>
      </c>
      <c r="P48" s="48"/>
      <c r="Q48" s="48"/>
      <c r="R48" s="48"/>
      <c r="S48" s="48"/>
      <c r="T48" s="48"/>
      <c r="U48" s="48"/>
    </row>
    <row r="49" spans="1:21" ht="30.75" customHeight="1" x14ac:dyDescent="0.2">
      <c r="A49" s="48"/>
      <c r="B49" s="1154"/>
      <c r="C49" s="1155"/>
      <c r="D49" s="62"/>
      <c r="E49" s="1160" t="s">
        <v>16</v>
      </c>
      <c r="F49" s="1160"/>
      <c r="G49" s="1160"/>
      <c r="H49" s="1160"/>
      <c r="I49" s="1160"/>
      <c r="J49" s="1161"/>
      <c r="K49" s="63">
        <v>252</v>
      </c>
      <c r="L49" s="64">
        <v>247</v>
      </c>
      <c r="M49" s="64">
        <v>254</v>
      </c>
      <c r="N49" s="64">
        <v>214</v>
      </c>
      <c r="O49" s="65">
        <v>214</v>
      </c>
      <c r="P49" s="48"/>
      <c r="Q49" s="48"/>
      <c r="R49" s="48"/>
      <c r="S49" s="48"/>
      <c r="T49" s="48"/>
      <c r="U49" s="48"/>
    </row>
    <row r="50" spans="1:21" ht="30.75" customHeight="1" x14ac:dyDescent="0.2">
      <c r="A50" s="48"/>
      <c r="B50" s="1154"/>
      <c r="C50" s="1155"/>
      <c r="D50" s="62"/>
      <c r="E50" s="1160" t="s">
        <v>17</v>
      </c>
      <c r="F50" s="1160"/>
      <c r="G50" s="1160"/>
      <c r="H50" s="1160"/>
      <c r="I50" s="1160"/>
      <c r="J50" s="1161"/>
      <c r="K50" s="63">
        <v>1</v>
      </c>
      <c r="L50" s="64">
        <v>7</v>
      </c>
      <c r="M50" s="64">
        <v>1</v>
      </c>
      <c r="N50" s="64">
        <v>3</v>
      </c>
      <c r="O50" s="65">
        <v>2</v>
      </c>
      <c r="P50" s="48"/>
      <c r="Q50" s="48"/>
      <c r="R50" s="48"/>
      <c r="S50" s="48"/>
      <c r="T50" s="48"/>
      <c r="U50" s="48"/>
    </row>
    <row r="51" spans="1:21" ht="30.75" customHeight="1" x14ac:dyDescent="0.2">
      <c r="A51" s="48"/>
      <c r="B51" s="1156"/>
      <c r="C51" s="1157"/>
      <c r="D51" s="66"/>
      <c r="E51" s="1160" t="s">
        <v>18</v>
      </c>
      <c r="F51" s="1160"/>
      <c r="G51" s="1160"/>
      <c r="H51" s="1160"/>
      <c r="I51" s="1160"/>
      <c r="J51" s="1161"/>
      <c r="K51" s="63" t="s">
        <v>529</v>
      </c>
      <c r="L51" s="64" t="s">
        <v>529</v>
      </c>
      <c r="M51" s="64" t="s">
        <v>529</v>
      </c>
      <c r="N51" s="64" t="s">
        <v>529</v>
      </c>
      <c r="O51" s="65" t="s">
        <v>529</v>
      </c>
      <c r="P51" s="48"/>
      <c r="Q51" s="48"/>
      <c r="R51" s="48"/>
      <c r="S51" s="48"/>
      <c r="T51" s="48"/>
      <c r="U51" s="48"/>
    </row>
    <row r="52" spans="1:21" ht="30.75" customHeight="1" x14ac:dyDescent="0.2">
      <c r="A52" s="48"/>
      <c r="B52" s="1162" t="s">
        <v>19</v>
      </c>
      <c r="C52" s="1163"/>
      <c r="D52" s="66"/>
      <c r="E52" s="1160" t="s">
        <v>20</v>
      </c>
      <c r="F52" s="1160"/>
      <c r="G52" s="1160"/>
      <c r="H52" s="1160"/>
      <c r="I52" s="1160"/>
      <c r="J52" s="1161"/>
      <c r="K52" s="63">
        <v>3851</v>
      </c>
      <c r="L52" s="64">
        <v>3956</v>
      </c>
      <c r="M52" s="64">
        <v>3950</v>
      </c>
      <c r="N52" s="64">
        <v>3852</v>
      </c>
      <c r="O52" s="65">
        <v>3760</v>
      </c>
      <c r="P52" s="48"/>
      <c r="Q52" s="48"/>
      <c r="R52" s="48"/>
      <c r="S52" s="48"/>
      <c r="T52" s="48"/>
      <c r="U52" s="48"/>
    </row>
    <row r="53" spans="1:21" ht="30.75" customHeight="1" thickBot="1" x14ac:dyDescent="0.25">
      <c r="A53" s="48"/>
      <c r="B53" s="1164" t="s">
        <v>21</v>
      </c>
      <c r="C53" s="1165"/>
      <c r="D53" s="67"/>
      <c r="E53" s="1166" t="s">
        <v>22</v>
      </c>
      <c r="F53" s="1166"/>
      <c r="G53" s="1166"/>
      <c r="H53" s="1166"/>
      <c r="I53" s="1166"/>
      <c r="J53" s="1167"/>
      <c r="K53" s="68">
        <v>1012</v>
      </c>
      <c r="L53" s="69">
        <v>877</v>
      </c>
      <c r="M53" s="69">
        <v>880</v>
      </c>
      <c r="N53" s="69">
        <v>645</v>
      </c>
      <c r="O53" s="70">
        <v>829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3">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2">
      <c r="B58" s="1168" t="s">
        <v>26</v>
      </c>
      <c r="C58" s="1169"/>
      <c r="D58" s="1174" t="s">
        <v>27</v>
      </c>
      <c r="E58" s="1175"/>
      <c r="F58" s="1175"/>
      <c r="G58" s="1175"/>
      <c r="H58" s="1175"/>
      <c r="I58" s="1175"/>
      <c r="J58" s="1176"/>
      <c r="K58" s="83"/>
      <c r="L58" s="84"/>
      <c r="M58" s="84"/>
      <c r="N58" s="84"/>
      <c r="O58" s="85"/>
    </row>
    <row r="59" spans="1:21" ht="31.5" customHeight="1" x14ac:dyDescent="0.2">
      <c r="B59" s="1170"/>
      <c r="C59" s="1171"/>
      <c r="D59" s="1177" t="s">
        <v>28</v>
      </c>
      <c r="E59" s="1178"/>
      <c r="F59" s="1178"/>
      <c r="G59" s="1178"/>
      <c r="H59" s="1178"/>
      <c r="I59" s="1178"/>
      <c r="J59" s="1179"/>
      <c r="K59" s="86"/>
      <c r="L59" s="87"/>
      <c r="M59" s="87"/>
      <c r="N59" s="87"/>
      <c r="O59" s="88"/>
    </row>
    <row r="60" spans="1:21" ht="31.5" customHeight="1" thickBot="1" x14ac:dyDescent="0.25">
      <c r="B60" s="1172"/>
      <c r="C60" s="1173"/>
      <c r="D60" s="1180" t="s">
        <v>29</v>
      </c>
      <c r="E60" s="1181"/>
      <c r="F60" s="1181"/>
      <c r="G60" s="1181"/>
      <c r="H60" s="1181"/>
      <c r="I60" s="1181"/>
      <c r="J60" s="118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kRVOSwUvjRsQV2GzkFaqzLMOA/I0lh+FVkzLMs5NzE/TyjhSgW300/PN7kXkImvaPvw6l0vK/D3ulRaJOAVUQ==" saltValue="G888uc80GoHe+wqOP4ov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183" t="s">
        <v>32</v>
      </c>
      <c r="C41" s="1184"/>
      <c r="D41" s="105"/>
      <c r="E41" s="1189" t="s">
        <v>33</v>
      </c>
      <c r="F41" s="1189"/>
      <c r="G41" s="1189"/>
      <c r="H41" s="1190"/>
      <c r="I41" s="355">
        <v>35742</v>
      </c>
      <c r="J41" s="356">
        <v>35804</v>
      </c>
      <c r="K41" s="356">
        <v>34993</v>
      </c>
      <c r="L41" s="356">
        <v>34512</v>
      </c>
      <c r="M41" s="357">
        <v>32312</v>
      </c>
    </row>
    <row r="42" spans="2:13" ht="27.75" customHeight="1" x14ac:dyDescent="0.2">
      <c r="B42" s="1185"/>
      <c r="C42" s="1186"/>
      <c r="D42" s="106"/>
      <c r="E42" s="1191" t="s">
        <v>34</v>
      </c>
      <c r="F42" s="1191"/>
      <c r="G42" s="1191"/>
      <c r="H42" s="1192"/>
      <c r="I42" s="358" t="s">
        <v>529</v>
      </c>
      <c r="J42" s="359" t="s">
        <v>529</v>
      </c>
      <c r="K42" s="359" t="s">
        <v>529</v>
      </c>
      <c r="L42" s="359" t="s">
        <v>529</v>
      </c>
      <c r="M42" s="360" t="s">
        <v>529</v>
      </c>
    </row>
    <row r="43" spans="2:13" ht="27.75" customHeight="1" x14ac:dyDescent="0.2">
      <c r="B43" s="1185"/>
      <c r="C43" s="1186"/>
      <c r="D43" s="106"/>
      <c r="E43" s="1191" t="s">
        <v>35</v>
      </c>
      <c r="F43" s="1191"/>
      <c r="G43" s="1191"/>
      <c r="H43" s="1192"/>
      <c r="I43" s="358">
        <v>18194</v>
      </c>
      <c r="J43" s="359">
        <v>18083</v>
      </c>
      <c r="K43" s="359">
        <v>17958</v>
      </c>
      <c r="L43" s="359">
        <v>17063</v>
      </c>
      <c r="M43" s="360">
        <v>16227</v>
      </c>
    </row>
    <row r="44" spans="2:13" ht="27.75" customHeight="1" x14ac:dyDescent="0.2">
      <c r="B44" s="1185"/>
      <c r="C44" s="1186"/>
      <c r="D44" s="106"/>
      <c r="E44" s="1191" t="s">
        <v>36</v>
      </c>
      <c r="F44" s="1191"/>
      <c r="G44" s="1191"/>
      <c r="H44" s="1192"/>
      <c r="I44" s="358">
        <v>1734</v>
      </c>
      <c r="J44" s="359">
        <v>1523</v>
      </c>
      <c r="K44" s="359">
        <v>1439</v>
      </c>
      <c r="L44" s="359">
        <v>1471</v>
      </c>
      <c r="M44" s="360">
        <v>1402</v>
      </c>
    </row>
    <row r="45" spans="2:13" ht="27.75" customHeight="1" x14ac:dyDescent="0.2">
      <c r="B45" s="1185"/>
      <c r="C45" s="1186"/>
      <c r="D45" s="106"/>
      <c r="E45" s="1191" t="s">
        <v>37</v>
      </c>
      <c r="F45" s="1191"/>
      <c r="G45" s="1191"/>
      <c r="H45" s="1192"/>
      <c r="I45" s="358">
        <v>5293</v>
      </c>
      <c r="J45" s="359">
        <v>5301</v>
      </c>
      <c r="K45" s="359">
        <v>5116</v>
      </c>
      <c r="L45" s="359">
        <v>5022</v>
      </c>
      <c r="M45" s="360">
        <v>4954</v>
      </c>
    </row>
    <row r="46" spans="2:13" ht="27.75" customHeight="1" x14ac:dyDescent="0.2">
      <c r="B46" s="1185"/>
      <c r="C46" s="1186"/>
      <c r="D46" s="107"/>
      <c r="E46" s="1191" t="s">
        <v>38</v>
      </c>
      <c r="F46" s="1191"/>
      <c r="G46" s="1191"/>
      <c r="H46" s="1192"/>
      <c r="I46" s="358">
        <v>8</v>
      </c>
      <c r="J46" s="359">
        <v>19</v>
      </c>
      <c r="K46" s="359">
        <v>11</v>
      </c>
      <c r="L46" s="359">
        <v>0</v>
      </c>
      <c r="M46" s="360">
        <v>5</v>
      </c>
    </row>
    <row r="47" spans="2:13" ht="27.75" customHeight="1" x14ac:dyDescent="0.2">
      <c r="B47" s="1185"/>
      <c r="C47" s="1186"/>
      <c r="D47" s="108"/>
      <c r="E47" s="1193" t="s">
        <v>39</v>
      </c>
      <c r="F47" s="1194"/>
      <c r="G47" s="1194"/>
      <c r="H47" s="1195"/>
      <c r="I47" s="358" t="s">
        <v>529</v>
      </c>
      <c r="J47" s="359" t="s">
        <v>529</v>
      </c>
      <c r="K47" s="359" t="s">
        <v>529</v>
      </c>
      <c r="L47" s="359" t="s">
        <v>529</v>
      </c>
      <c r="M47" s="360" t="s">
        <v>529</v>
      </c>
    </row>
    <row r="48" spans="2:13" ht="27.75" customHeight="1" x14ac:dyDescent="0.2">
      <c r="B48" s="1185"/>
      <c r="C48" s="1186"/>
      <c r="D48" s="106"/>
      <c r="E48" s="1191" t="s">
        <v>40</v>
      </c>
      <c r="F48" s="1191"/>
      <c r="G48" s="1191"/>
      <c r="H48" s="1192"/>
      <c r="I48" s="358" t="s">
        <v>529</v>
      </c>
      <c r="J48" s="359" t="s">
        <v>529</v>
      </c>
      <c r="K48" s="359" t="s">
        <v>529</v>
      </c>
      <c r="L48" s="359" t="s">
        <v>529</v>
      </c>
      <c r="M48" s="360" t="s">
        <v>529</v>
      </c>
    </row>
    <row r="49" spans="2:13" ht="27.75" customHeight="1" x14ac:dyDescent="0.2">
      <c r="B49" s="1187"/>
      <c r="C49" s="1188"/>
      <c r="D49" s="106"/>
      <c r="E49" s="1191" t="s">
        <v>41</v>
      </c>
      <c r="F49" s="1191"/>
      <c r="G49" s="1191"/>
      <c r="H49" s="1192"/>
      <c r="I49" s="358" t="s">
        <v>529</v>
      </c>
      <c r="J49" s="359" t="s">
        <v>529</v>
      </c>
      <c r="K49" s="359" t="s">
        <v>529</v>
      </c>
      <c r="L49" s="359" t="s">
        <v>529</v>
      </c>
      <c r="M49" s="360" t="s">
        <v>529</v>
      </c>
    </row>
    <row r="50" spans="2:13" ht="27.75" customHeight="1" x14ac:dyDescent="0.2">
      <c r="B50" s="1196" t="s">
        <v>42</v>
      </c>
      <c r="C50" s="1197"/>
      <c r="D50" s="109"/>
      <c r="E50" s="1191" t="s">
        <v>43</v>
      </c>
      <c r="F50" s="1191"/>
      <c r="G50" s="1191"/>
      <c r="H50" s="1192"/>
      <c r="I50" s="358">
        <v>12947</v>
      </c>
      <c r="J50" s="359">
        <v>10941</v>
      </c>
      <c r="K50" s="359">
        <v>10294</v>
      </c>
      <c r="L50" s="359">
        <v>11892</v>
      </c>
      <c r="M50" s="360">
        <v>13301</v>
      </c>
    </row>
    <row r="51" spans="2:13" ht="27.75" customHeight="1" x14ac:dyDescent="0.2">
      <c r="B51" s="1185"/>
      <c r="C51" s="1186"/>
      <c r="D51" s="106"/>
      <c r="E51" s="1191" t="s">
        <v>44</v>
      </c>
      <c r="F51" s="1191"/>
      <c r="G51" s="1191"/>
      <c r="H51" s="1192"/>
      <c r="I51" s="358">
        <v>3515</v>
      </c>
      <c r="J51" s="359">
        <v>3277</v>
      </c>
      <c r="K51" s="359">
        <v>3006</v>
      </c>
      <c r="L51" s="359">
        <v>3652</v>
      </c>
      <c r="M51" s="360">
        <v>4373</v>
      </c>
    </row>
    <row r="52" spans="2:13" ht="27.75" customHeight="1" x14ac:dyDescent="0.2">
      <c r="B52" s="1187"/>
      <c r="C52" s="1188"/>
      <c r="D52" s="106"/>
      <c r="E52" s="1191" t="s">
        <v>45</v>
      </c>
      <c r="F52" s="1191"/>
      <c r="G52" s="1191"/>
      <c r="H52" s="1192"/>
      <c r="I52" s="358">
        <v>40539</v>
      </c>
      <c r="J52" s="359">
        <v>40880</v>
      </c>
      <c r="K52" s="359">
        <v>41124</v>
      </c>
      <c r="L52" s="359">
        <v>38398</v>
      </c>
      <c r="M52" s="360">
        <v>36619</v>
      </c>
    </row>
    <row r="53" spans="2:13" ht="27.75" customHeight="1" thickBot="1" x14ac:dyDescent="0.25">
      <c r="B53" s="1198" t="s">
        <v>46</v>
      </c>
      <c r="C53" s="1199"/>
      <c r="D53" s="110"/>
      <c r="E53" s="1200" t="s">
        <v>47</v>
      </c>
      <c r="F53" s="1200"/>
      <c r="G53" s="1200"/>
      <c r="H53" s="1201"/>
      <c r="I53" s="361">
        <v>3971</v>
      </c>
      <c r="J53" s="362">
        <v>5632</v>
      </c>
      <c r="K53" s="362">
        <v>5092</v>
      </c>
      <c r="L53" s="362">
        <v>4126</v>
      </c>
      <c r="M53" s="363">
        <v>607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BHrkOeOa+m9Mg0zecAtuJryy+zwarkAJ0cxpJXMkHczsmBkZcni2r6LVfVr1hzjal+LBCuURIduWJ9VbZrTvw==" saltValue="BcWosuljk97cPy+KrQiQ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10" t="s">
        <v>50</v>
      </c>
      <c r="D55" s="1210"/>
      <c r="E55" s="1211"/>
      <c r="F55" s="122">
        <v>5160</v>
      </c>
      <c r="G55" s="122">
        <v>5796</v>
      </c>
      <c r="H55" s="123">
        <v>6426</v>
      </c>
    </row>
    <row r="56" spans="2:8" ht="52.5" customHeight="1" x14ac:dyDescent="0.2">
      <c r="B56" s="124"/>
      <c r="C56" s="1212" t="s">
        <v>51</v>
      </c>
      <c r="D56" s="1212"/>
      <c r="E56" s="1213"/>
      <c r="F56" s="125">
        <v>401</v>
      </c>
      <c r="G56" s="125">
        <v>1122</v>
      </c>
      <c r="H56" s="126">
        <v>1422</v>
      </c>
    </row>
    <row r="57" spans="2:8" ht="53.25" customHeight="1" x14ac:dyDescent="0.2">
      <c r="B57" s="124"/>
      <c r="C57" s="1214" t="s">
        <v>52</v>
      </c>
      <c r="D57" s="1214"/>
      <c r="E57" s="1215"/>
      <c r="F57" s="127">
        <v>4511</v>
      </c>
      <c r="G57" s="127">
        <v>4906</v>
      </c>
      <c r="H57" s="128">
        <v>5404</v>
      </c>
    </row>
    <row r="58" spans="2:8" ht="45.75" customHeight="1" x14ac:dyDescent="0.2">
      <c r="B58" s="129"/>
      <c r="C58" s="1202" t="s">
        <v>606</v>
      </c>
      <c r="D58" s="1203"/>
      <c r="E58" s="1204"/>
      <c r="F58" s="130">
        <v>2554</v>
      </c>
      <c r="G58" s="130">
        <v>2810</v>
      </c>
      <c r="H58" s="131">
        <v>3057</v>
      </c>
    </row>
    <row r="59" spans="2:8" ht="45.75" customHeight="1" x14ac:dyDescent="0.2">
      <c r="B59" s="129"/>
      <c r="C59" s="1202" t="s">
        <v>607</v>
      </c>
      <c r="D59" s="1203"/>
      <c r="E59" s="1204"/>
      <c r="F59" s="130">
        <v>602</v>
      </c>
      <c r="G59" s="130">
        <v>703</v>
      </c>
      <c r="H59" s="131">
        <v>854</v>
      </c>
    </row>
    <row r="60" spans="2:8" ht="45.75" customHeight="1" x14ac:dyDescent="0.2">
      <c r="B60" s="129"/>
      <c r="C60" s="1202" t="s">
        <v>608</v>
      </c>
      <c r="D60" s="1203"/>
      <c r="E60" s="1204"/>
      <c r="F60" s="130">
        <v>603</v>
      </c>
      <c r="G60" s="130">
        <v>601</v>
      </c>
      <c r="H60" s="131">
        <v>595</v>
      </c>
    </row>
    <row r="61" spans="2:8" ht="45.75" customHeight="1" x14ac:dyDescent="0.2">
      <c r="B61" s="129"/>
      <c r="C61" s="1202" t="s">
        <v>609</v>
      </c>
      <c r="D61" s="1203"/>
      <c r="E61" s="1204"/>
      <c r="F61" s="130">
        <v>184</v>
      </c>
      <c r="G61" s="130">
        <v>231</v>
      </c>
      <c r="H61" s="131">
        <v>296</v>
      </c>
    </row>
    <row r="62" spans="2:8" ht="45.75" customHeight="1" thickBot="1" x14ac:dyDescent="0.25">
      <c r="B62" s="132"/>
      <c r="C62" s="1205" t="s">
        <v>610</v>
      </c>
      <c r="D62" s="1206"/>
      <c r="E62" s="1207"/>
      <c r="F62" s="133">
        <v>278</v>
      </c>
      <c r="G62" s="133">
        <v>244</v>
      </c>
      <c r="H62" s="134">
        <v>237</v>
      </c>
    </row>
    <row r="63" spans="2:8" ht="52.5" customHeight="1" thickBot="1" x14ac:dyDescent="0.25">
      <c r="B63" s="135"/>
      <c r="C63" s="1208" t="s">
        <v>53</v>
      </c>
      <c r="D63" s="1208"/>
      <c r="E63" s="1209"/>
      <c r="F63" s="136">
        <v>10072</v>
      </c>
      <c r="G63" s="136">
        <v>11824</v>
      </c>
      <c r="H63" s="137">
        <v>13252</v>
      </c>
    </row>
    <row r="64" spans="2:8" ht="13" x14ac:dyDescent="0.2"/>
  </sheetData>
  <sheetProtection algorithmName="SHA-512" hashValue="3fKP5DVP9MRyr2+y0a2iVcAJ2ZcQwR1S2mCkFy+JnSsSZYY/gQzkT2qOKONof67HO0Vp1QnUcgHrmSEDP2pPMQ==" saltValue="eCsscp7TgfgQ4+AbxuyA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7A18-47A7-400F-AF8C-4ADD7760F4D8}">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216" customWidth="1"/>
    <col min="2" max="107" width="2.453125" style="1216" customWidth="1"/>
    <col min="108" max="108" width="6.08984375" style="1218" customWidth="1"/>
    <col min="109" max="109" width="5.90625" style="1217" customWidth="1"/>
    <col min="110" max="110" width="8.6328125" style="1216" hidden="1" customWidth="1"/>
    <col min="111" max="16384" width="8.6328125" style="1216" hidden="1"/>
  </cols>
  <sheetData>
    <row r="1" spans="1:109" ht="42.75" customHeight="1" x14ac:dyDescent="0.2">
      <c r="A1" s="1273"/>
      <c r="B1" s="1272"/>
      <c r="DD1" s="1216"/>
      <c r="DE1" s="1216"/>
    </row>
    <row r="2" spans="1:109"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16"/>
      <c r="DE2" s="1216"/>
    </row>
    <row r="3" spans="1:109"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16"/>
      <c r="DE3" s="1216"/>
    </row>
    <row r="4" spans="1:109" s="1270" customFormat="1" ht="13"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row>
    <row r="5" spans="1:109" s="1270" customFormat="1" ht="13"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row>
    <row r="6" spans="1:109" s="1270" customFormat="1" ht="13"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row>
    <row r="7" spans="1:109" s="1270" customFormat="1" ht="13"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row>
    <row r="8" spans="1:109" s="1270" customFormat="1" ht="13"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row>
    <row r="9" spans="1:109" s="1270" customFormat="1" ht="13"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row>
    <row r="10" spans="1:109" s="1270" customFormat="1" ht="13"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row>
    <row r="11" spans="1:109" s="1270" customFormat="1" ht="13"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row>
    <row r="12" spans="1:109" s="1270" customFormat="1" ht="13"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row>
    <row r="13" spans="1:109" s="1270" customFormat="1" ht="13"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row>
    <row r="14" spans="1:109" s="1270" customFormat="1" ht="13"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row>
    <row r="15" spans="1:109" s="1270" customFormat="1" ht="13" x14ac:dyDescent="0.2">
      <c r="A15" s="1216"/>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row>
    <row r="16" spans="1:109" s="1270" customFormat="1" ht="13" x14ac:dyDescent="0.2">
      <c r="A16" s="1216"/>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row>
    <row r="17" spans="1:109" s="1270" customFormat="1" ht="13" x14ac:dyDescent="0.2">
      <c r="A17" s="1216"/>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row>
    <row r="18" spans="1:109" s="1270" customFormat="1" ht="13" x14ac:dyDescent="0.2">
      <c r="A18" s="1216"/>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row>
    <row r="19" spans="1:109" ht="13" x14ac:dyDescent="0.2">
      <c r="DD19" s="1216"/>
      <c r="DE19" s="1216"/>
    </row>
    <row r="20" spans="1:109" ht="13" x14ac:dyDescent="0.2">
      <c r="DD20" s="1216"/>
      <c r="DE20" s="1216"/>
    </row>
    <row r="21" spans="1:109" ht="17.25" customHeight="1" x14ac:dyDescent="0.2">
      <c r="B21" s="1269"/>
      <c r="C21" s="1266"/>
      <c r="D21" s="1266"/>
      <c r="E21" s="1266"/>
      <c r="F21" s="1266"/>
      <c r="G21" s="1266"/>
      <c r="H21" s="1266"/>
      <c r="I21" s="1266"/>
      <c r="J21" s="1266"/>
      <c r="K21" s="1266"/>
      <c r="L21" s="1266"/>
      <c r="M21" s="1266"/>
      <c r="N21" s="1268"/>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8"/>
      <c r="AU21" s="1266"/>
      <c r="AV21" s="1266"/>
      <c r="AW21" s="1266"/>
      <c r="AX21" s="1266"/>
      <c r="AY21" s="1266"/>
      <c r="AZ21" s="1266"/>
      <c r="BA21" s="1266"/>
      <c r="BB21" s="1266"/>
      <c r="BC21" s="1266"/>
      <c r="BD21" s="1266"/>
      <c r="BE21" s="1266"/>
      <c r="BF21" s="1268"/>
      <c r="BG21" s="1266"/>
      <c r="BH21" s="1266"/>
      <c r="BI21" s="1266"/>
      <c r="BJ21" s="1266"/>
      <c r="BK21" s="1266"/>
      <c r="BL21" s="1266"/>
      <c r="BM21" s="1266"/>
      <c r="BN21" s="1266"/>
      <c r="BO21" s="1266"/>
      <c r="BP21" s="1266"/>
      <c r="BQ21" s="1266"/>
      <c r="BR21" s="1268"/>
      <c r="BS21" s="1266"/>
      <c r="BT21" s="1266"/>
      <c r="BU21" s="1266"/>
      <c r="BV21" s="1266"/>
      <c r="BW21" s="1266"/>
      <c r="BX21" s="1266"/>
      <c r="BY21" s="1266"/>
      <c r="BZ21" s="1266"/>
      <c r="CA21" s="1266"/>
      <c r="CB21" s="1266"/>
      <c r="CC21" s="1266"/>
      <c r="CD21" s="1268"/>
      <c r="CE21" s="1266"/>
      <c r="CF21" s="1266"/>
      <c r="CG21" s="1266"/>
      <c r="CH21" s="1266"/>
      <c r="CI21" s="1266"/>
      <c r="CJ21" s="1266"/>
      <c r="CK21" s="1266"/>
      <c r="CL21" s="1266"/>
      <c r="CM21" s="1266"/>
      <c r="CN21" s="1266"/>
      <c r="CO21" s="1266"/>
      <c r="CP21" s="1268"/>
      <c r="CQ21" s="1266"/>
      <c r="CR21" s="1266"/>
      <c r="CS21" s="1266"/>
      <c r="CT21" s="1266"/>
      <c r="CU21" s="1266"/>
      <c r="CV21" s="1266"/>
      <c r="CW21" s="1266"/>
      <c r="CX21" s="1266"/>
      <c r="CY21" s="1266"/>
      <c r="CZ21" s="1266"/>
      <c r="DA21" s="1266"/>
      <c r="DB21" s="1268"/>
      <c r="DC21" s="1266"/>
      <c r="DD21" s="1265"/>
      <c r="DE21" s="1216"/>
    </row>
    <row r="22" spans="1:109" ht="17.25" customHeight="1" x14ac:dyDescent="0.2">
      <c r="B22" s="1217"/>
    </row>
    <row r="23" spans="1:109" ht="13" x14ac:dyDescent="0.2">
      <c r="B23" s="1217"/>
    </row>
    <row r="24" spans="1:109" ht="13" x14ac:dyDescent="0.2">
      <c r="B24" s="1217"/>
    </row>
    <row r="25" spans="1:109" ht="13" x14ac:dyDescent="0.2">
      <c r="B25" s="1217"/>
    </row>
    <row r="26" spans="1:109" ht="13" x14ac:dyDescent="0.2">
      <c r="B26" s="1217"/>
    </row>
    <row r="27" spans="1:109" ht="13" x14ac:dyDescent="0.2">
      <c r="B27" s="1217"/>
    </row>
    <row r="28" spans="1:109" ht="13" x14ac:dyDescent="0.2">
      <c r="B28" s="1217"/>
    </row>
    <row r="29" spans="1:109" ht="13" x14ac:dyDescent="0.2">
      <c r="B29" s="1217"/>
    </row>
    <row r="30" spans="1:109" ht="13" x14ac:dyDescent="0.2">
      <c r="B30" s="1217"/>
    </row>
    <row r="31" spans="1:109" ht="13" x14ac:dyDescent="0.2">
      <c r="B31" s="1217"/>
    </row>
    <row r="32" spans="1:109" ht="13" x14ac:dyDescent="0.2">
      <c r="B32" s="1217"/>
    </row>
    <row r="33" spans="2:109" ht="13" x14ac:dyDescent="0.2">
      <c r="B33" s="1217"/>
    </row>
    <row r="34" spans="2:109" ht="13" x14ac:dyDescent="0.2">
      <c r="B34" s="1217"/>
    </row>
    <row r="35" spans="2:109" ht="13" x14ac:dyDescent="0.2">
      <c r="B35" s="1217"/>
    </row>
    <row r="36" spans="2:109" ht="13" x14ac:dyDescent="0.2">
      <c r="B36" s="1217"/>
    </row>
    <row r="37" spans="2:109" ht="13" x14ac:dyDescent="0.2">
      <c r="B37" s="1217"/>
    </row>
    <row r="38" spans="2:109" ht="13" x14ac:dyDescent="0.2">
      <c r="B38" s="1217"/>
    </row>
    <row r="39" spans="2:109" ht="13" x14ac:dyDescent="0.2">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 x14ac:dyDescent="0.2">
      <c r="B40" s="1256"/>
      <c r="DD40" s="1256"/>
      <c r="DE40" s="1216"/>
    </row>
    <row r="41" spans="2:109" ht="16.5" x14ac:dyDescent="0.2">
      <c r="B41" s="1267" t="s">
        <v>622</v>
      </c>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5"/>
    </row>
    <row r="42" spans="2:109" ht="13" x14ac:dyDescent="0.2">
      <c r="B42" s="1217"/>
      <c r="G42" s="1253"/>
      <c r="I42" s="1252"/>
      <c r="J42" s="1252"/>
      <c r="K42" s="1252"/>
      <c r="AM42" s="1253"/>
      <c r="AN42" s="1253" t="s">
        <v>618</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2">
      <c r="B43" s="1217"/>
      <c r="AN43" s="1251" t="s">
        <v>621</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 x14ac:dyDescent="0.2">
      <c r="B44" s="1217"/>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 x14ac:dyDescent="0.2">
      <c r="B45" s="1217"/>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 x14ac:dyDescent="0.2">
      <c r="B46" s="1217"/>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 x14ac:dyDescent="0.2">
      <c r="B47" s="1217"/>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 x14ac:dyDescent="0.2">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 x14ac:dyDescent="0.2">
      <c r="B49" s="1217"/>
      <c r="AN49" s="1216" t="s">
        <v>616</v>
      </c>
    </row>
    <row r="50" spans="1:109" ht="13" x14ac:dyDescent="0.2">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570</v>
      </c>
      <c r="BQ50" s="1225"/>
      <c r="BR50" s="1225"/>
      <c r="BS50" s="1225"/>
      <c r="BT50" s="1225"/>
      <c r="BU50" s="1225"/>
      <c r="BV50" s="1225"/>
      <c r="BW50" s="1225"/>
      <c r="BX50" s="1225" t="s">
        <v>571</v>
      </c>
      <c r="BY50" s="1225"/>
      <c r="BZ50" s="1225"/>
      <c r="CA50" s="1225"/>
      <c r="CB50" s="1225"/>
      <c r="CC50" s="1225"/>
      <c r="CD50" s="1225"/>
      <c r="CE50" s="1225"/>
      <c r="CF50" s="1225" t="s">
        <v>572</v>
      </c>
      <c r="CG50" s="1225"/>
      <c r="CH50" s="1225"/>
      <c r="CI50" s="1225"/>
      <c r="CJ50" s="1225"/>
      <c r="CK50" s="1225"/>
      <c r="CL50" s="1225"/>
      <c r="CM50" s="1225"/>
      <c r="CN50" s="1225" t="s">
        <v>573</v>
      </c>
      <c r="CO50" s="1225"/>
      <c r="CP50" s="1225"/>
      <c r="CQ50" s="1225"/>
      <c r="CR50" s="1225"/>
      <c r="CS50" s="1225"/>
      <c r="CT50" s="1225"/>
      <c r="CU50" s="1225"/>
      <c r="CV50" s="1225" t="s">
        <v>574</v>
      </c>
      <c r="CW50" s="1225"/>
      <c r="CX50" s="1225"/>
      <c r="CY50" s="1225"/>
      <c r="CZ50" s="1225"/>
      <c r="DA50" s="1225"/>
      <c r="DB50" s="1225"/>
      <c r="DC50" s="1225"/>
    </row>
    <row r="51" spans="1:109" ht="13.5" customHeight="1" x14ac:dyDescent="0.2">
      <c r="B51" s="1217"/>
      <c r="G51" s="1232"/>
      <c r="H51" s="1232"/>
      <c r="I51" s="1264"/>
      <c r="J51" s="1264"/>
      <c r="K51" s="1231"/>
      <c r="L51" s="1231"/>
      <c r="M51" s="1231"/>
      <c r="N51" s="1231"/>
      <c r="AM51" s="1230"/>
      <c r="AN51" s="1224" t="s">
        <v>615</v>
      </c>
      <c r="AO51" s="1224"/>
      <c r="AP51" s="1224"/>
      <c r="AQ51" s="1224"/>
      <c r="AR51" s="1224"/>
      <c r="AS51" s="1224"/>
      <c r="AT51" s="1224"/>
      <c r="AU51" s="1224"/>
      <c r="AV51" s="1224"/>
      <c r="AW51" s="1224"/>
      <c r="AX51" s="1224"/>
      <c r="AY51" s="1224"/>
      <c r="AZ51" s="1224"/>
      <c r="BA51" s="1224"/>
      <c r="BB51" s="1224" t="s">
        <v>613</v>
      </c>
      <c r="BC51" s="1224"/>
      <c r="BD51" s="1224"/>
      <c r="BE51" s="1224"/>
      <c r="BF51" s="1224"/>
      <c r="BG51" s="1224"/>
      <c r="BH51" s="1224"/>
      <c r="BI51" s="1224"/>
      <c r="BJ51" s="1224"/>
      <c r="BK51" s="1224"/>
      <c r="BL51" s="1224"/>
      <c r="BM51" s="1224"/>
      <c r="BN51" s="1224"/>
      <c r="BO51" s="1224"/>
      <c r="BP51" s="1223">
        <v>22.1</v>
      </c>
      <c r="BQ51" s="1223"/>
      <c r="BR51" s="1223"/>
      <c r="BS51" s="1223"/>
      <c r="BT51" s="1223"/>
      <c r="BU51" s="1223"/>
      <c r="BV51" s="1223"/>
      <c r="BW51" s="1223"/>
      <c r="BX51" s="1223">
        <v>31.9</v>
      </c>
      <c r="BY51" s="1223"/>
      <c r="BZ51" s="1223"/>
      <c r="CA51" s="1223"/>
      <c r="CB51" s="1223"/>
      <c r="CC51" s="1223"/>
      <c r="CD51" s="1223"/>
      <c r="CE51" s="1223"/>
      <c r="CF51" s="1223">
        <v>28.4</v>
      </c>
      <c r="CG51" s="1223"/>
      <c r="CH51" s="1223"/>
      <c r="CI51" s="1223"/>
      <c r="CJ51" s="1223"/>
      <c r="CK51" s="1223"/>
      <c r="CL51" s="1223"/>
      <c r="CM51" s="1223"/>
      <c r="CN51" s="1223">
        <v>22.2</v>
      </c>
      <c r="CO51" s="1223"/>
      <c r="CP51" s="1223"/>
      <c r="CQ51" s="1223"/>
      <c r="CR51" s="1223"/>
      <c r="CS51" s="1223"/>
      <c r="CT51" s="1223"/>
      <c r="CU51" s="1223"/>
      <c r="CV51" s="1223">
        <v>3.3</v>
      </c>
      <c r="CW51" s="1223"/>
      <c r="CX51" s="1223"/>
      <c r="CY51" s="1223"/>
      <c r="CZ51" s="1223"/>
      <c r="DA51" s="1223"/>
      <c r="DB51" s="1223"/>
      <c r="DC51" s="1223"/>
    </row>
    <row r="52" spans="1:109" ht="13" x14ac:dyDescent="0.2">
      <c r="B52" s="1217"/>
      <c r="G52" s="1232"/>
      <c r="H52" s="1232"/>
      <c r="I52" s="1264"/>
      <c r="J52" s="1264"/>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 x14ac:dyDescent="0.2">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620</v>
      </c>
      <c r="BC53" s="1224"/>
      <c r="BD53" s="1224"/>
      <c r="BE53" s="1224"/>
      <c r="BF53" s="1224"/>
      <c r="BG53" s="1224"/>
      <c r="BH53" s="1224"/>
      <c r="BI53" s="1224"/>
      <c r="BJ53" s="1224"/>
      <c r="BK53" s="1224"/>
      <c r="BL53" s="1224"/>
      <c r="BM53" s="1224"/>
      <c r="BN53" s="1224"/>
      <c r="BO53" s="1224"/>
      <c r="BP53" s="1223">
        <v>65.099999999999994</v>
      </c>
      <c r="BQ53" s="1223"/>
      <c r="BR53" s="1223"/>
      <c r="BS53" s="1223"/>
      <c r="BT53" s="1223"/>
      <c r="BU53" s="1223"/>
      <c r="BV53" s="1223"/>
      <c r="BW53" s="1223"/>
      <c r="BX53" s="1223">
        <v>67</v>
      </c>
      <c r="BY53" s="1223"/>
      <c r="BZ53" s="1223"/>
      <c r="CA53" s="1223"/>
      <c r="CB53" s="1223"/>
      <c r="CC53" s="1223"/>
      <c r="CD53" s="1223"/>
      <c r="CE53" s="1223"/>
      <c r="CF53" s="1223">
        <v>68.2</v>
      </c>
      <c r="CG53" s="1223"/>
      <c r="CH53" s="1223"/>
      <c r="CI53" s="1223"/>
      <c r="CJ53" s="1223"/>
      <c r="CK53" s="1223"/>
      <c r="CL53" s="1223"/>
      <c r="CM53" s="1223"/>
      <c r="CN53" s="1223">
        <v>69.3</v>
      </c>
      <c r="CO53" s="1223"/>
      <c r="CP53" s="1223"/>
      <c r="CQ53" s="1223"/>
      <c r="CR53" s="1223"/>
      <c r="CS53" s="1223"/>
      <c r="CT53" s="1223"/>
      <c r="CU53" s="1223"/>
      <c r="CV53" s="1223">
        <v>71</v>
      </c>
      <c r="CW53" s="1223"/>
      <c r="CX53" s="1223"/>
      <c r="CY53" s="1223"/>
      <c r="CZ53" s="1223"/>
      <c r="DA53" s="1223"/>
      <c r="DB53" s="1223"/>
      <c r="DC53" s="1223"/>
    </row>
    <row r="54" spans="1:109" ht="13" x14ac:dyDescent="0.2">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 x14ac:dyDescent="0.2">
      <c r="A55" s="1252"/>
      <c r="B55" s="1217"/>
      <c r="G55" s="1228"/>
      <c r="H55" s="1228"/>
      <c r="I55" s="1228"/>
      <c r="J55" s="1228"/>
      <c r="K55" s="1231"/>
      <c r="L55" s="1231"/>
      <c r="M55" s="1231"/>
      <c r="N55" s="1231"/>
      <c r="AN55" s="1225" t="s">
        <v>614</v>
      </c>
      <c r="AO55" s="1225"/>
      <c r="AP55" s="1225"/>
      <c r="AQ55" s="1225"/>
      <c r="AR55" s="1225"/>
      <c r="AS55" s="1225"/>
      <c r="AT55" s="1225"/>
      <c r="AU55" s="1225"/>
      <c r="AV55" s="1225"/>
      <c r="AW55" s="1225"/>
      <c r="AX55" s="1225"/>
      <c r="AY55" s="1225"/>
      <c r="AZ55" s="1225"/>
      <c r="BA55" s="1225"/>
      <c r="BB55" s="1224" t="s">
        <v>613</v>
      </c>
      <c r="BC55" s="1224"/>
      <c r="BD55" s="1224"/>
      <c r="BE55" s="1224"/>
      <c r="BF55" s="1224"/>
      <c r="BG55" s="1224"/>
      <c r="BH55" s="1224"/>
      <c r="BI55" s="1224"/>
      <c r="BJ55" s="1224"/>
      <c r="BK55" s="1224"/>
      <c r="BL55" s="1224"/>
      <c r="BM55" s="1224"/>
      <c r="BN55" s="1224"/>
      <c r="BO55" s="1224"/>
      <c r="BP55" s="1223">
        <v>25.3</v>
      </c>
      <c r="BQ55" s="1223"/>
      <c r="BR55" s="1223"/>
      <c r="BS55" s="1223"/>
      <c r="BT55" s="1223"/>
      <c r="BU55" s="1223"/>
      <c r="BV55" s="1223"/>
      <c r="BW55" s="1223"/>
      <c r="BX55" s="1223">
        <v>25.5</v>
      </c>
      <c r="BY55" s="1223"/>
      <c r="BZ55" s="1223"/>
      <c r="CA55" s="1223"/>
      <c r="CB55" s="1223"/>
      <c r="CC55" s="1223"/>
      <c r="CD55" s="1223"/>
      <c r="CE55" s="1223"/>
      <c r="CF55" s="1223">
        <v>25.1</v>
      </c>
      <c r="CG55" s="1223"/>
      <c r="CH55" s="1223"/>
      <c r="CI55" s="1223"/>
      <c r="CJ55" s="1223"/>
      <c r="CK55" s="1223"/>
      <c r="CL55" s="1223"/>
      <c r="CM55" s="1223"/>
      <c r="CN55" s="1223">
        <v>19.2</v>
      </c>
      <c r="CO55" s="1223"/>
      <c r="CP55" s="1223"/>
      <c r="CQ55" s="1223"/>
      <c r="CR55" s="1223"/>
      <c r="CS55" s="1223"/>
      <c r="CT55" s="1223"/>
      <c r="CU55" s="1223"/>
      <c r="CV55" s="1223">
        <v>4</v>
      </c>
      <c r="CW55" s="1223"/>
      <c r="CX55" s="1223"/>
      <c r="CY55" s="1223"/>
      <c r="CZ55" s="1223"/>
      <c r="DA55" s="1223"/>
      <c r="DB55" s="1223"/>
      <c r="DC55" s="1223"/>
    </row>
    <row r="56" spans="1:109" ht="13" x14ac:dyDescent="0.2">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 x14ac:dyDescent="0.2">
      <c r="B57" s="1257"/>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620</v>
      </c>
      <c r="BC57" s="1224"/>
      <c r="BD57" s="1224"/>
      <c r="BE57" s="1224"/>
      <c r="BF57" s="1224"/>
      <c r="BG57" s="1224"/>
      <c r="BH57" s="1224"/>
      <c r="BI57" s="1224"/>
      <c r="BJ57" s="1224"/>
      <c r="BK57" s="1224"/>
      <c r="BL57" s="1224"/>
      <c r="BM57" s="1224"/>
      <c r="BN57" s="1224"/>
      <c r="BO57" s="1224"/>
      <c r="BP57" s="1223">
        <v>59.7</v>
      </c>
      <c r="BQ57" s="1223"/>
      <c r="BR57" s="1223"/>
      <c r="BS57" s="1223"/>
      <c r="BT57" s="1223"/>
      <c r="BU57" s="1223"/>
      <c r="BV57" s="1223"/>
      <c r="BW57" s="1223"/>
      <c r="BX57" s="1223">
        <v>60.9</v>
      </c>
      <c r="BY57" s="1223"/>
      <c r="BZ57" s="1223"/>
      <c r="CA57" s="1223"/>
      <c r="CB57" s="1223"/>
      <c r="CC57" s="1223"/>
      <c r="CD57" s="1223"/>
      <c r="CE57" s="1223"/>
      <c r="CF57" s="1223">
        <v>61</v>
      </c>
      <c r="CG57" s="1223"/>
      <c r="CH57" s="1223"/>
      <c r="CI57" s="1223"/>
      <c r="CJ57" s="1223"/>
      <c r="CK57" s="1223"/>
      <c r="CL57" s="1223"/>
      <c r="CM57" s="1223"/>
      <c r="CN57" s="1223">
        <v>62.2</v>
      </c>
      <c r="CO57" s="1223"/>
      <c r="CP57" s="1223"/>
      <c r="CQ57" s="1223"/>
      <c r="CR57" s="1223"/>
      <c r="CS57" s="1223"/>
      <c r="CT57" s="1223"/>
      <c r="CU57" s="1223"/>
      <c r="CV57" s="1223">
        <v>63.5</v>
      </c>
      <c r="CW57" s="1223"/>
      <c r="CX57" s="1223"/>
      <c r="CY57" s="1223"/>
      <c r="CZ57" s="1223"/>
      <c r="DA57" s="1223"/>
      <c r="DB57" s="1223"/>
      <c r="DC57" s="1223"/>
      <c r="DD57" s="1262"/>
      <c r="DE57" s="1257"/>
    </row>
    <row r="58" spans="1:109" s="1252" customFormat="1" ht="13" x14ac:dyDescent="0.2">
      <c r="A58" s="1216"/>
      <c r="B58" s="1257"/>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2"/>
      <c r="DE58" s="1257"/>
    </row>
    <row r="59" spans="1:109" s="1252" customFormat="1" ht="13" x14ac:dyDescent="0.2">
      <c r="A59" s="1216"/>
      <c r="B59" s="1257"/>
      <c r="K59" s="1263"/>
      <c r="L59" s="1263"/>
      <c r="M59" s="1263"/>
      <c r="N59" s="1263"/>
      <c r="AQ59" s="1263"/>
      <c r="AR59" s="1263"/>
      <c r="AS59" s="1263"/>
      <c r="AT59" s="1263"/>
      <c r="BC59" s="1263"/>
      <c r="BD59" s="1263"/>
      <c r="BE59" s="1263"/>
      <c r="BF59" s="1263"/>
      <c r="BO59" s="1263"/>
      <c r="BP59" s="1263"/>
      <c r="BQ59" s="1263"/>
      <c r="BR59" s="1263"/>
      <c r="CA59" s="1263"/>
      <c r="CB59" s="1263"/>
      <c r="CC59" s="1263"/>
      <c r="CD59" s="1263"/>
      <c r="CM59" s="1263"/>
      <c r="CN59" s="1263"/>
      <c r="CO59" s="1263"/>
      <c r="CP59" s="1263"/>
      <c r="CY59" s="1263"/>
      <c r="CZ59" s="1263"/>
      <c r="DA59" s="1263"/>
      <c r="DB59" s="1263"/>
      <c r="DC59" s="1263"/>
      <c r="DD59" s="1262"/>
      <c r="DE59" s="1257"/>
    </row>
    <row r="60" spans="1:109" s="1252" customFormat="1" ht="13" x14ac:dyDescent="0.2">
      <c r="A60" s="1216"/>
      <c r="B60" s="1257"/>
      <c r="K60" s="1263"/>
      <c r="L60" s="1263"/>
      <c r="M60" s="1263"/>
      <c r="N60" s="1263"/>
      <c r="AQ60" s="1263"/>
      <c r="AR60" s="1263"/>
      <c r="AS60" s="1263"/>
      <c r="AT60" s="1263"/>
      <c r="BC60" s="1263"/>
      <c r="BD60" s="1263"/>
      <c r="BE60" s="1263"/>
      <c r="BF60" s="1263"/>
      <c r="BO60" s="1263"/>
      <c r="BP60" s="1263"/>
      <c r="BQ60" s="1263"/>
      <c r="BR60" s="1263"/>
      <c r="CA60" s="1263"/>
      <c r="CB60" s="1263"/>
      <c r="CC60" s="1263"/>
      <c r="CD60" s="1263"/>
      <c r="CM60" s="1263"/>
      <c r="CN60" s="1263"/>
      <c r="CO60" s="1263"/>
      <c r="CP60" s="1263"/>
      <c r="CY60" s="1263"/>
      <c r="CZ60" s="1263"/>
      <c r="DA60" s="1263"/>
      <c r="DB60" s="1263"/>
      <c r="DC60" s="1263"/>
      <c r="DD60" s="1262"/>
      <c r="DE60" s="1257"/>
    </row>
    <row r="61" spans="1:109" s="1252" customFormat="1" ht="13" x14ac:dyDescent="0.2">
      <c r="A61" s="1216"/>
      <c r="B61" s="1261"/>
      <c r="C61" s="1260"/>
      <c r="D61" s="1260"/>
      <c r="E61" s="1260"/>
      <c r="F61" s="1260"/>
      <c r="G61" s="1260"/>
      <c r="H61" s="1260"/>
      <c r="I61" s="1260"/>
      <c r="J61" s="1260"/>
      <c r="K61" s="1260"/>
      <c r="L61" s="1260"/>
      <c r="M61" s="1259"/>
      <c r="N61" s="1259"/>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59"/>
      <c r="AT61" s="1259"/>
      <c r="AU61" s="1260"/>
      <c r="AV61" s="1260"/>
      <c r="AW61" s="1260"/>
      <c r="AX61" s="1260"/>
      <c r="AY61" s="1260"/>
      <c r="AZ61" s="1260"/>
      <c r="BA61" s="1260"/>
      <c r="BB61" s="1260"/>
      <c r="BC61" s="1260"/>
      <c r="BD61" s="1260"/>
      <c r="BE61" s="1259"/>
      <c r="BF61" s="1259"/>
      <c r="BG61" s="1260"/>
      <c r="BH61" s="1260"/>
      <c r="BI61" s="1260"/>
      <c r="BJ61" s="1260"/>
      <c r="BK61" s="1260"/>
      <c r="BL61" s="1260"/>
      <c r="BM61" s="1260"/>
      <c r="BN61" s="1260"/>
      <c r="BO61" s="1260"/>
      <c r="BP61" s="1260"/>
      <c r="BQ61" s="1259"/>
      <c r="BR61" s="1259"/>
      <c r="BS61" s="1260"/>
      <c r="BT61" s="1260"/>
      <c r="BU61" s="1260"/>
      <c r="BV61" s="1260"/>
      <c r="BW61" s="1260"/>
      <c r="BX61" s="1260"/>
      <c r="BY61" s="1260"/>
      <c r="BZ61" s="1260"/>
      <c r="CA61" s="1260"/>
      <c r="CB61" s="1260"/>
      <c r="CC61" s="1259"/>
      <c r="CD61" s="1259"/>
      <c r="CE61" s="1260"/>
      <c r="CF61" s="1260"/>
      <c r="CG61" s="1260"/>
      <c r="CH61" s="1260"/>
      <c r="CI61" s="1260"/>
      <c r="CJ61" s="1260"/>
      <c r="CK61" s="1260"/>
      <c r="CL61" s="1260"/>
      <c r="CM61" s="1260"/>
      <c r="CN61" s="1260"/>
      <c r="CO61" s="1259"/>
      <c r="CP61" s="1259"/>
      <c r="CQ61" s="1260"/>
      <c r="CR61" s="1260"/>
      <c r="CS61" s="1260"/>
      <c r="CT61" s="1260"/>
      <c r="CU61" s="1260"/>
      <c r="CV61" s="1260"/>
      <c r="CW61" s="1260"/>
      <c r="CX61" s="1260"/>
      <c r="CY61" s="1260"/>
      <c r="CZ61" s="1260"/>
      <c r="DA61" s="1259"/>
      <c r="DB61" s="1259"/>
      <c r="DC61" s="1259"/>
      <c r="DD61" s="1258"/>
      <c r="DE61" s="1257"/>
    </row>
    <row r="62" spans="1:109" ht="13" x14ac:dyDescent="0.2">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16"/>
    </row>
    <row r="63" spans="1:109" ht="16.5" x14ac:dyDescent="0.2">
      <c r="B63" s="1255" t="s">
        <v>619</v>
      </c>
    </row>
    <row r="64" spans="1:109" ht="13" x14ac:dyDescent="0.2">
      <c r="B64" s="1217"/>
      <c r="G64" s="1253"/>
      <c r="N64" s="1254"/>
      <c r="AM64" s="1253"/>
      <c r="AN64" s="1253" t="s">
        <v>618</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7" ht="13" x14ac:dyDescent="0.2">
      <c r="B65" s="1217"/>
      <c r="AN65" s="1251" t="s">
        <v>617</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row>
    <row r="66" spans="2:107" ht="13" x14ac:dyDescent="0.2">
      <c r="B66" s="1217"/>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row>
    <row r="67" spans="2:107" ht="13" x14ac:dyDescent="0.2">
      <c r="B67" s="1217"/>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row>
    <row r="68" spans="2:107" ht="13" x14ac:dyDescent="0.2">
      <c r="B68" s="1217"/>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row>
    <row r="69" spans="2:107" ht="13" x14ac:dyDescent="0.2">
      <c r="B69" s="1217"/>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row>
    <row r="70" spans="2:107" ht="13" x14ac:dyDescent="0.2">
      <c r="B70" s="1217"/>
      <c r="H70" s="1242"/>
      <c r="I70" s="1242"/>
      <c r="J70" s="1240"/>
      <c r="K70" s="1240"/>
      <c r="L70" s="1239"/>
      <c r="M70" s="1240"/>
      <c r="N70" s="1239"/>
      <c r="AN70" s="1230"/>
      <c r="AO70" s="1230"/>
      <c r="AP70" s="1230"/>
      <c r="AZ70" s="1230"/>
      <c r="BA70" s="1230"/>
      <c r="BB70" s="1230"/>
      <c r="BL70" s="1230"/>
      <c r="BM70" s="1230"/>
      <c r="BN70" s="1230"/>
      <c r="BX70" s="1230"/>
      <c r="BY70" s="1230"/>
      <c r="BZ70" s="1230"/>
      <c r="CJ70" s="1230"/>
      <c r="CK70" s="1230"/>
      <c r="CL70" s="1230"/>
      <c r="CV70" s="1230"/>
      <c r="CW70" s="1230"/>
      <c r="CX70" s="1230"/>
    </row>
    <row r="71" spans="2:107" ht="13" x14ac:dyDescent="0.2">
      <c r="B71" s="1217"/>
      <c r="G71" s="1238"/>
      <c r="I71" s="1241"/>
      <c r="J71" s="1240"/>
      <c r="K71" s="1240"/>
      <c r="L71" s="1239"/>
      <c r="M71" s="1240"/>
      <c r="N71" s="1239"/>
      <c r="AM71" s="1238"/>
      <c r="AN71" s="1216" t="s">
        <v>616</v>
      </c>
    </row>
    <row r="72" spans="2:107" ht="13" x14ac:dyDescent="0.2">
      <c r="B72" s="1217"/>
      <c r="G72" s="1228"/>
      <c r="H72" s="1228"/>
      <c r="I72" s="1228"/>
      <c r="J72" s="1228"/>
      <c r="K72" s="1237"/>
      <c r="L72" s="1237"/>
      <c r="M72" s="1236"/>
      <c r="N72" s="123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570</v>
      </c>
      <c r="BQ72" s="1225"/>
      <c r="BR72" s="1225"/>
      <c r="BS72" s="1225"/>
      <c r="BT72" s="1225"/>
      <c r="BU72" s="1225"/>
      <c r="BV72" s="1225"/>
      <c r="BW72" s="1225"/>
      <c r="BX72" s="1225" t="s">
        <v>571</v>
      </c>
      <c r="BY72" s="1225"/>
      <c r="BZ72" s="1225"/>
      <c r="CA72" s="1225"/>
      <c r="CB72" s="1225"/>
      <c r="CC72" s="1225"/>
      <c r="CD72" s="1225"/>
      <c r="CE72" s="1225"/>
      <c r="CF72" s="1225" t="s">
        <v>572</v>
      </c>
      <c r="CG72" s="1225"/>
      <c r="CH72" s="1225"/>
      <c r="CI72" s="1225"/>
      <c r="CJ72" s="1225"/>
      <c r="CK72" s="1225"/>
      <c r="CL72" s="1225"/>
      <c r="CM72" s="1225"/>
      <c r="CN72" s="1225" t="s">
        <v>573</v>
      </c>
      <c r="CO72" s="1225"/>
      <c r="CP72" s="1225"/>
      <c r="CQ72" s="1225"/>
      <c r="CR72" s="1225"/>
      <c r="CS72" s="1225"/>
      <c r="CT72" s="1225"/>
      <c r="CU72" s="1225"/>
      <c r="CV72" s="1225" t="s">
        <v>574</v>
      </c>
      <c r="CW72" s="1225"/>
      <c r="CX72" s="1225"/>
      <c r="CY72" s="1225"/>
      <c r="CZ72" s="1225"/>
      <c r="DA72" s="1225"/>
      <c r="DB72" s="1225"/>
      <c r="DC72" s="1225"/>
    </row>
    <row r="73" spans="2:107" ht="13" x14ac:dyDescent="0.2">
      <c r="B73" s="1217"/>
      <c r="G73" s="1232"/>
      <c r="H73" s="1232"/>
      <c r="I73" s="1232"/>
      <c r="J73" s="1232"/>
      <c r="K73" s="1229"/>
      <c r="L73" s="1229"/>
      <c r="M73" s="1229"/>
      <c r="N73" s="1229"/>
      <c r="AM73" s="1230"/>
      <c r="AN73" s="1224" t="s">
        <v>615</v>
      </c>
      <c r="AO73" s="1224"/>
      <c r="AP73" s="1224"/>
      <c r="AQ73" s="1224"/>
      <c r="AR73" s="1224"/>
      <c r="AS73" s="1224"/>
      <c r="AT73" s="1224"/>
      <c r="AU73" s="1224"/>
      <c r="AV73" s="1224"/>
      <c r="AW73" s="1224"/>
      <c r="AX73" s="1224"/>
      <c r="AY73" s="1224"/>
      <c r="AZ73" s="1224"/>
      <c r="BA73" s="1224"/>
      <c r="BB73" s="1224" t="s">
        <v>613</v>
      </c>
      <c r="BC73" s="1224"/>
      <c r="BD73" s="1224"/>
      <c r="BE73" s="1224"/>
      <c r="BF73" s="1224"/>
      <c r="BG73" s="1224"/>
      <c r="BH73" s="1224"/>
      <c r="BI73" s="1224"/>
      <c r="BJ73" s="1224"/>
      <c r="BK73" s="1224"/>
      <c r="BL73" s="1224"/>
      <c r="BM73" s="1224"/>
      <c r="BN73" s="1224"/>
      <c r="BO73" s="1224"/>
      <c r="BP73" s="1223">
        <v>22.1</v>
      </c>
      <c r="BQ73" s="1223"/>
      <c r="BR73" s="1223"/>
      <c r="BS73" s="1223"/>
      <c r="BT73" s="1223"/>
      <c r="BU73" s="1223"/>
      <c r="BV73" s="1223"/>
      <c r="BW73" s="1223"/>
      <c r="BX73" s="1223">
        <v>31.9</v>
      </c>
      <c r="BY73" s="1223"/>
      <c r="BZ73" s="1223"/>
      <c r="CA73" s="1223"/>
      <c r="CB73" s="1223"/>
      <c r="CC73" s="1223"/>
      <c r="CD73" s="1223"/>
      <c r="CE73" s="1223"/>
      <c r="CF73" s="1223">
        <v>28.4</v>
      </c>
      <c r="CG73" s="1223"/>
      <c r="CH73" s="1223"/>
      <c r="CI73" s="1223"/>
      <c r="CJ73" s="1223"/>
      <c r="CK73" s="1223"/>
      <c r="CL73" s="1223"/>
      <c r="CM73" s="1223"/>
      <c r="CN73" s="1223">
        <v>22.2</v>
      </c>
      <c r="CO73" s="1223"/>
      <c r="CP73" s="1223"/>
      <c r="CQ73" s="1223"/>
      <c r="CR73" s="1223"/>
      <c r="CS73" s="1223"/>
      <c r="CT73" s="1223"/>
      <c r="CU73" s="1223"/>
      <c r="CV73" s="1223">
        <v>3.3</v>
      </c>
      <c r="CW73" s="1223"/>
      <c r="CX73" s="1223"/>
      <c r="CY73" s="1223"/>
      <c r="CZ73" s="1223"/>
      <c r="DA73" s="1223"/>
      <c r="DB73" s="1223"/>
      <c r="DC73" s="1223"/>
    </row>
    <row r="74" spans="2:107" ht="13" x14ac:dyDescent="0.2">
      <c r="B74" s="1217"/>
      <c r="G74" s="1232"/>
      <c r="H74" s="1232"/>
      <c r="I74" s="1232"/>
      <c r="J74" s="1232"/>
      <c r="K74" s="1229"/>
      <c r="L74" s="1229"/>
      <c r="M74" s="1229"/>
      <c r="N74" s="1229"/>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 x14ac:dyDescent="0.2">
      <c r="B75" s="1217"/>
      <c r="G75" s="1232"/>
      <c r="H75" s="1232"/>
      <c r="I75" s="1228"/>
      <c r="J75" s="1228"/>
      <c r="K75" s="1231"/>
      <c r="L75" s="1231"/>
      <c r="M75" s="1231"/>
      <c r="N75" s="1231"/>
      <c r="AM75" s="1230"/>
      <c r="AN75" s="1224"/>
      <c r="AO75" s="1224"/>
      <c r="AP75" s="1224"/>
      <c r="AQ75" s="1224"/>
      <c r="AR75" s="1224"/>
      <c r="AS75" s="1224"/>
      <c r="AT75" s="1224"/>
      <c r="AU75" s="1224"/>
      <c r="AV75" s="1224"/>
      <c r="AW75" s="1224"/>
      <c r="AX75" s="1224"/>
      <c r="AY75" s="1224"/>
      <c r="AZ75" s="1224"/>
      <c r="BA75" s="1224"/>
      <c r="BB75" s="1224" t="s">
        <v>612</v>
      </c>
      <c r="BC75" s="1224"/>
      <c r="BD75" s="1224"/>
      <c r="BE75" s="1224"/>
      <c r="BF75" s="1224"/>
      <c r="BG75" s="1224"/>
      <c r="BH75" s="1224"/>
      <c r="BI75" s="1224"/>
      <c r="BJ75" s="1224"/>
      <c r="BK75" s="1224"/>
      <c r="BL75" s="1224"/>
      <c r="BM75" s="1224"/>
      <c r="BN75" s="1224"/>
      <c r="BO75" s="1224"/>
      <c r="BP75" s="1223">
        <v>5.9</v>
      </c>
      <c r="BQ75" s="1223"/>
      <c r="BR75" s="1223"/>
      <c r="BS75" s="1223"/>
      <c r="BT75" s="1223"/>
      <c r="BU75" s="1223"/>
      <c r="BV75" s="1223"/>
      <c r="BW75" s="1223"/>
      <c r="BX75" s="1223">
        <v>5.6</v>
      </c>
      <c r="BY75" s="1223"/>
      <c r="BZ75" s="1223"/>
      <c r="CA75" s="1223"/>
      <c r="CB75" s="1223"/>
      <c r="CC75" s="1223"/>
      <c r="CD75" s="1223"/>
      <c r="CE75" s="1223"/>
      <c r="CF75" s="1223">
        <v>5.0999999999999996</v>
      </c>
      <c r="CG75" s="1223"/>
      <c r="CH75" s="1223"/>
      <c r="CI75" s="1223"/>
      <c r="CJ75" s="1223"/>
      <c r="CK75" s="1223"/>
      <c r="CL75" s="1223"/>
      <c r="CM75" s="1223"/>
      <c r="CN75" s="1223">
        <v>4.4000000000000004</v>
      </c>
      <c r="CO75" s="1223"/>
      <c r="CP75" s="1223"/>
      <c r="CQ75" s="1223"/>
      <c r="CR75" s="1223"/>
      <c r="CS75" s="1223"/>
      <c r="CT75" s="1223"/>
      <c r="CU75" s="1223"/>
      <c r="CV75" s="1223">
        <v>4.3</v>
      </c>
      <c r="CW75" s="1223"/>
      <c r="CX75" s="1223"/>
      <c r="CY75" s="1223"/>
      <c r="CZ75" s="1223"/>
      <c r="DA75" s="1223"/>
      <c r="DB75" s="1223"/>
      <c r="DC75" s="1223"/>
    </row>
    <row r="76" spans="2:107" ht="13" x14ac:dyDescent="0.2">
      <c r="B76" s="1217"/>
      <c r="G76" s="1232"/>
      <c r="H76" s="1232"/>
      <c r="I76" s="1228"/>
      <c r="J76" s="1228"/>
      <c r="K76" s="1231"/>
      <c r="L76" s="1231"/>
      <c r="M76" s="1231"/>
      <c r="N76" s="1231"/>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 x14ac:dyDescent="0.2">
      <c r="B77" s="1217"/>
      <c r="G77" s="1228"/>
      <c r="H77" s="1228"/>
      <c r="I77" s="1228"/>
      <c r="J77" s="1228"/>
      <c r="K77" s="1229"/>
      <c r="L77" s="1229"/>
      <c r="M77" s="1229"/>
      <c r="N77" s="1229"/>
      <c r="AN77" s="1225" t="s">
        <v>614</v>
      </c>
      <c r="AO77" s="1225"/>
      <c r="AP77" s="1225"/>
      <c r="AQ77" s="1225"/>
      <c r="AR77" s="1225"/>
      <c r="AS77" s="1225"/>
      <c r="AT77" s="1225"/>
      <c r="AU77" s="1225"/>
      <c r="AV77" s="1225"/>
      <c r="AW77" s="1225"/>
      <c r="AX77" s="1225"/>
      <c r="AY77" s="1225"/>
      <c r="AZ77" s="1225"/>
      <c r="BA77" s="1225"/>
      <c r="BB77" s="1224" t="s">
        <v>613</v>
      </c>
      <c r="BC77" s="1224"/>
      <c r="BD77" s="1224"/>
      <c r="BE77" s="1224"/>
      <c r="BF77" s="1224"/>
      <c r="BG77" s="1224"/>
      <c r="BH77" s="1224"/>
      <c r="BI77" s="1224"/>
      <c r="BJ77" s="1224"/>
      <c r="BK77" s="1224"/>
      <c r="BL77" s="1224"/>
      <c r="BM77" s="1224"/>
      <c r="BN77" s="1224"/>
      <c r="BO77" s="1224"/>
      <c r="BP77" s="1223">
        <v>25.3</v>
      </c>
      <c r="BQ77" s="1223"/>
      <c r="BR77" s="1223"/>
      <c r="BS77" s="1223"/>
      <c r="BT77" s="1223"/>
      <c r="BU77" s="1223"/>
      <c r="BV77" s="1223"/>
      <c r="BW77" s="1223"/>
      <c r="BX77" s="1223">
        <v>25.5</v>
      </c>
      <c r="BY77" s="1223"/>
      <c r="BZ77" s="1223"/>
      <c r="CA77" s="1223"/>
      <c r="CB77" s="1223"/>
      <c r="CC77" s="1223"/>
      <c r="CD77" s="1223"/>
      <c r="CE77" s="1223"/>
      <c r="CF77" s="1223">
        <v>25.1</v>
      </c>
      <c r="CG77" s="1223"/>
      <c r="CH77" s="1223"/>
      <c r="CI77" s="1223"/>
      <c r="CJ77" s="1223"/>
      <c r="CK77" s="1223"/>
      <c r="CL77" s="1223"/>
      <c r="CM77" s="1223"/>
      <c r="CN77" s="1223">
        <v>19.2</v>
      </c>
      <c r="CO77" s="1223"/>
      <c r="CP77" s="1223"/>
      <c r="CQ77" s="1223"/>
      <c r="CR77" s="1223"/>
      <c r="CS77" s="1223"/>
      <c r="CT77" s="1223"/>
      <c r="CU77" s="1223"/>
      <c r="CV77" s="1223">
        <v>4</v>
      </c>
      <c r="CW77" s="1223"/>
      <c r="CX77" s="1223"/>
      <c r="CY77" s="1223"/>
      <c r="CZ77" s="1223"/>
      <c r="DA77" s="1223"/>
      <c r="DB77" s="1223"/>
      <c r="DC77" s="1223"/>
    </row>
    <row r="78" spans="2:107" ht="13" x14ac:dyDescent="0.2">
      <c r="B78" s="1217"/>
      <c r="G78" s="1228"/>
      <c r="H78" s="1228"/>
      <c r="I78" s="1228"/>
      <c r="J78" s="1228"/>
      <c r="K78" s="1229"/>
      <c r="L78" s="1229"/>
      <c r="M78" s="1229"/>
      <c r="N78" s="1229"/>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 x14ac:dyDescent="0.2">
      <c r="B79" s="1217"/>
      <c r="G79" s="1228"/>
      <c r="H79" s="1228"/>
      <c r="I79" s="1227"/>
      <c r="J79" s="1227"/>
      <c r="K79" s="1226"/>
      <c r="L79" s="1226"/>
      <c r="M79" s="1226"/>
      <c r="N79" s="1226"/>
      <c r="AN79" s="1225"/>
      <c r="AO79" s="1225"/>
      <c r="AP79" s="1225"/>
      <c r="AQ79" s="1225"/>
      <c r="AR79" s="1225"/>
      <c r="AS79" s="1225"/>
      <c r="AT79" s="1225"/>
      <c r="AU79" s="1225"/>
      <c r="AV79" s="1225"/>
      <c r="AW79" s="1225"/>
      <c r="AX79" s="1225"/>
      <c r="AY79" s="1225"/>
      <c r="AZ79" s="1225"/>
      <c r="BA79" s="1225"/>
      <c r="BB79" s="1224" t="s">
        <v>612</v>
      </c>
      <c r="BC79" s="1224"/>
      <c r="BD79" s="1224"/>
      <c r="BE79" s="1224"/>
      <c r="BF79" s="1224"/>
      <c r="BG79" s="1224"/>
      <c r="BH79" s="1224"/>
      <c r="BI79" s="1224"/>
      <c r="BJ79" s="1224"/>
      <c r="BK79" s="1224"/>
      <c r="BL79" s="1224"/>
      <c r="BM79" s="1224"/>
      <c r="BN79" s="1224"/>
      <c r="BO79" s="1224"/>
      <c r="BP79" s="1223">
        <v>6.9</v>
      </c>
      <c r="BQ79" s="1223"/>
      <c r="BR79" s="1223"/>
      <c r="BS79" s="1223"/>
      <c r="BT79" s="1223"/>
      <c r="BU79" s="1223"/>
      <c r="BV79" s="1223"/>
      <c r="BW79" s="1223"/>
      <c r="BX79" s="1223">
        <v>6.6</v>
      </c>
      <c r="BY79" s="1223"/>
      <c r="BZ79" s="1223"/>
      <c r="CA79" s="1223"/>
      <c r="CB79" s="1223"/>
      <c r="CC79" s="1223"/>
      <c r="CD79" s="1223"/>
      <c r="CE79" s="1223"/>
      <c r="CF79" s="1223">
        <v>6.4</v>
      </c>
      <c r="CG79" s="1223"/>
      <c r="CH79" s="1223"/>
      <c r="CI79" s="1223"/>
      <c r="CJ79" s="1223"/>
      <c r="CK79" s="1223"/>
      <c r="CL79" s="1223"/>
      <c r="CM79" s="1223"/>
      <c r="CN79" s="1223">
        <v>8</v>
      </c>
      <c r="CO79" s="1223"/>
      <c r="CP79" s="1223"/>
      <c r="CQ79" s="1223"/>
      <c r="CR79" s="1223"/>
      <c r="CS79" s="1223"/>
      <c r="CT79" s="1223"/>
      <c r="CU79" s="1223"/>
      <c r="CV79" s="1223">
        <v>8</v>
      </c>
      <c r="CW79" s="1223"/>
      <c r="CX79" s="1223"/>
      <c r="CY79" s="1223"/>
      <c r="CZ79" s="1223"/>
      <c r="DA79" s="1223"/>
      <c r="DB79" s="1223"/>
      <c r="DC79" s="1223"/>
    </row>
    <row r="80" spans="2:107" ht="13" x14ac:dyDescent="0.2">
      <c r="B80" s="1217"/>
      <c r="G80" s="1228"/>
      <c r="H80" s="1228"/>
      <c r="I80" s="1227"/>
      <c r="J80" s="1227"/>
      <c r="K80" s="1226"/>
      <c r="L80" s="1226"/>
      <c r="M80" s="1226"/>
      <c r="N80" s="122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 x14ac:dyDescent="0.2">
      <c r="B81" s="1217"/>
    </row>
    <row r="82" spans="2:109" ht="16.5" x14ac:dyDescent="0.2">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 x14ac:dyDescent="0.2">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 x14ac:dyDescent="0.2">
      <c r="DD84" s="1216"/>
      <c r="DE84" s="1216"/>
    </row>
    <row r="85" spans="2:109" ht="13" x14ac:dyDescent="0.2">
      <c r="DD85" s="1216"/>
      <c r="DE85" s="1216"/>
    </row>
  </sheetData>
  <sheetProtection algorithmName="SHA-512" hashValue="Xt8zG7XMeyMCwxjh3YgUJrphmlexzopdrvrwtN4rX09p8NnD7dZHbEILYv87/tKfOvcalFiZuNtMr31OQpt3+Q==" saltValue="jvDpuY46o9an2+5pRbOM1g=="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0277-FFFA-4DDE-930B-5BE1FDDD55B1}">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1274" customWidth="1"/>
    <col min="35" max="122" width="2.453125" style="1270" customWidth="1"/>
    <col min="123" max="123" width="2.453125" style="1270" hidden="1" customWidth="1"/>
    <col min="124" max="16384" width="2.453125" style="1270" hidden="1"/>
  </cols>
  <sheetData>
    <row r="1" spans="1:34" ht="13.5" customHeight="1" x14ac:dyDescent="0.2">
      <c r="A1" s="1270"/>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row>
    <row r="2" spans="1:34" ht="13" x14ac:dyDescent="0.2">
      <c r="S2" s="1270"/>
      <c r="AH2" s="1270"/>
    </row>
    <row r="3" spans="1:34" ht="13" x14ac:dyDescent="0.2">
      <c r="C3" s="1270"/>
      <c r="D3" s="1270"/>
      <c r="E3" s="1270"/>
      <c r="F3" s="1270"/>
      <c r="G3" s="1270"/>
      <c r="H3" s="1270"/>
      <c r="I3" s="1270"/>
      <c r="J3" s="1270"/>
      <c r="K3" s="1270"/>
      <c r="L3" s="1270"/>
      <c r="M3" s="1270"/>
      <c r="N3" s="1270"/>
      <c r="O3" s="1270"/>
      <c r="P3" s="1270"/>
      <c r="Q3" s="1270"/>
      <c r="R3" s="1270"/>
      <c r="S3" s="1270"/>
      <c r="U3" s="1270"/>
      <c r="V3" s="1270"/>
      <c r="W3" s="1270"/>
      <c r="X3" s="1270"/>
      <c r="Y3" s="1270"/>
      <c r="Z3" s="1270"/>
      <c r="AA3" s="1270"/>
      <c r="AB3" s="1270"/>
      <c r="AC3" s="1270"/>
      <c r="AD3" s="1270"/>
      <c r="AE3" s="1270"/>
      <c r="AF3" s="1270"/>
      <c r="AG3" s="1270"/>
      <c r="AH3" s="1270"/>
    </row>
    <row r="4" spans="1:34" ht="13" x14ac:dyDescent="0.2"/>
    <row r="5" spans="1:34" ht="13" x14ac:dyDescent="0.2"/>
    <row r="6" spans="1:34" ht="13" x14ac:dyDescent="0.2"/>
    <row r="7" spans="1:34" ht="13" x14ac:dyDescent="0.2"/>
    <row r="8" spans="1:34" ht="13" x14ac:dyDescent="0.2"/>
    <row r="9" spans="1:34" ht="13" x14ac:dyDescent="0.2">
      <c r="AH9" s="127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70"/>
    </row>
    <row r="18" spans="12:34" ht="13" x14ac:dyDescent="0.2"/>
    <row r="19" spans="12:34" ht="13" x14ac:dyDescent="0.2"/>
    <row r="20" spans="12:34" ht="13" x14ac:dyDescent="0.2">
      <c r="AH20" s="1270"/>
    </row>
    <row r="21" spans="12:34" ht="13" x14ac:dyDescent="0.2">
      <c r="AH21" s="1270"/>
    </row>
    <row r="22" spans="12:34" ht="13" x14ac:dyDescent="0.2"/>
    <row r="23" spans="12:34" ht="13" x14ac:dyDescent="0.2"/>
    <row r="24" spans="12:34" ht="13" x14ac:dyDescent="0.2">
      <c r="Q24" s="1270"/>
    </row>
    <row r="25" spans="12:34" ht="13" x14ac:dyDescent="0.2"/>
    <row r="26" spans="12:34" ht="13" x14ac:dyDescent="0.2"/>
    <row r="27" spans="12:34" ht="13" x14ac:dyDescent="0.2"/>
    <row r="28" spans="12:34" ht="13" x14ac:dyDescent="0.2">
      <c r="O28" s="1270"/>
      <c r="T28" s="1270"/>
      <c r="AH28" s="1270"/>
    </row>
    <row r="29" spans="12:34" ht="13" x14ac:dyDescent="0.2"/>
    <row r="30" spans="12:34" ht="13" x14ac:dyDescent="0.2"/>
    <row r="31" spans="12:34" ht="13" x14ac:dyDescent="0.2">
      <c r="Q31" s="1270"/>
    </row>
    <row r="32" spans="12:34" ht="13" x14ac:dyDescent="0.2">
      <c r="L32" s="1270"/>
    </row>
    <row r="33" spans="2:34" ht="13" x14ac:dyDescent="0.2">
      <c r="C33" s="1270"/>
      <c r="E33" s="1270"/>
      <c r="G33" s="1270"/>
      <c r="I33" s="1270"/>
      <c r="X33" s="1270"/>
    </row>
    <row r="34" spans="2:34" ht="13" x14ac:dyDescent="0.2">
      <c r="B34" s="1270"/>
      <c r="P34" s="1270"/>
      <c r="R34" s="1270"/>
      <c r="T34" s="1270"/>
    </row>
    <row r="35" spans="2:34" ht="13" x14ac:dyDescent="0.2">
      <c r="D35" s="1270"/>
      <c r="W35" s="1270"/>
      <c r="AC35" s="1270"/>
      <c r="AD35" s="1270"/>
      <c r="AE35" s="1270"/>
      <c r="AF35" s="1270"/>
      <c r="AG35" s="1270"/>
      <c r="AH35" s="1270"/>
    </row>
    <row r="36" spans="2:34" ht="13" x14ac:dyDescent="0.2">
      <c r="H36" s="1270"/>
      <c r="J36" s="1270"/>
      <c r="K36" s="1270"/>
      <c r="M36" s="1270"/>
      <c r="Y36" s="1270"/>
      <c r="Z36" s="1270"/>
      <c r="AA36" s="1270"/>
      <c r="AB36" s="1270"/>
      <c r="AC36" s="1270"/>
      <c r="AD36" s="1270"/>
      <c r="AE36" s="1270"/>
      <c r="AF36" s="1270"/>
      <c r="AG36" s="1270"/>
      <c r="AH36" s="1270"/>
    </row>
    <row r="37" spans="2:34" ht="13" x14ac:dyDescent="0.2">
      <c r="AH37" s="1270"/>
    </row>
    <row r="38" spans="2:34" ht="13" x14ac:dyDescent="0.2">
      <c r="AG38" s="1270"/>
      <c r="AH38" s="1270"/>
    </row>
    <row r="39" spans="2:34" ht="13" x14ac:dyDescent="0.2"/>
    <row r="40" spans="2:34" ht="13" x14ac:dyDescent="0.2">
      <c r="X40" s="1270"/>
    </row>
    <row r="41" spans="2:34" ht="13" x14ac:dyDescent="0.2">
      <c r="R41" s="1270"/>
    </row>
    <row r="42" spans="2:34" ht="13" x14ac:dyDescent="0.2">
      <c r="W42" s="1270"/>
    </row>
    <row r="43" spans="2:34" ht="13" x14ac:dyDescent="0.2">
      <c r="Y43" s="1270"/>
      <c r="Z43" s="1270"/>
      <c r="AA43" s="1270"/>
      <c r="AB43" s="1270"/>
      <c r="AC43" s="1270"/>
      <c r="AD43" s="1270"/>
      <c r="AE43" s="1270"/>
      <c r="AF43" s="1270"/>
      <c r="AG43" s="1270"/>
      <c r="AH43" s="1270"/>
    </row>
    <row r="44" spans="2:34" ht="13" x14ac:dyDescent="0.2">
      <c r="AH44" s="1270"/>
    </row>
    <row r="45" spans="2:34" ht="13" x14ac:dyDescent="0.2">
      <c r="X45" s="1270"/>
    </row>
    <row r="46" spans="2:34" ht="13" x14ac:dyDescent="0.2"/>
    <row r="47" spans="2:34" ht="13" x14ac:dyDescent="0.2"/>
    <row r="48" spans="2:34" ht="13" x14ac:dyDescent="0.2">
      <c r="W48" s="1270"/>
      <c r="Y48" s="1270"/>
      <c r="Z48" s="1270"/>
      <c r="AA48" s="1270"/>
      <c r="AB48" s="1270"/>
      <c r="AC48" s="1270"/>
      <c r="AD48" s="1270"/>
      <c r="AE48" s="1270"/>
      <c r="AF48" s="1270"/>
      <c r="AG48" s="1270"/>
      <c r="AH48" s="1270"/>
    </row>
    <row r="49" spans="28:34" ht="13" x14ac:dyDescent="0.2"/>
    <row r="50" spans="28:34" ht="13" x14ac:dyDescent="0.2">
      <c r="AE50" s="1270"/>
      <c r="AF50" s="1270"/>
      <c r="AG50" s="1270"/>
      <c r="AH50" s="1270"/>
    </row>
    <row r="51" spans="28:34" ht="13" x14ac:dyDescent="0.2">
      <c r="AC51" s="1270"/>
      <c r="AD51" s="1270"/>
      <c r="AE51" s="1270"/>
      <c r="AF51" s="1270"/>
      <c r="AG51" s="1270"/>
      <c r="AH51" s="1270"/>
    </row>
    <row r="52" spans="28:34" ht="13" x14ac:dyDescent="0.2"/>
    <row r="53" spans="28:34" ht="13" x14ac:dyDescent="0.2">
      <c r="AF53" s="1270"/>
      <c r="AG53" s="1270"/>
      <c r="AH53" s="1270"/>
    </row>
    <row r="54" spans="28:34" ht="13" x14ac:dyDescent="0.2">
      <c r="AH54" s="1270"/>
    </row>
    <row r="55" spans="28:34" ht="13" x14ac:dyDescent="0.2"/>
    <row r="56" spans="28:34" ht="13" x14ac:dyDescent="0.2">
      <c r="AB56" s="1270"/>
      <c r="AC56" s="1270"/>
      <c r="AD56" s="1270"/>
      <c r="AE56" s="1270"/>
      <c r="AF56" s="1270"/>
      <c r="AG56" s="1270"/>
      <c r="AH56" s="1270"/>
    </row>
    <row r="57" spans="28:34" ht="13" x14ac:dyDescent="0.2">
      <c r="AH57" s="1270"/>
    </row>
    <row r="58" spans="28:34" ht="13" x14ac:dyDescent="0.2">
      <c r="AH58" s="1270"/>
    </row>
    <row r="59" spans="28:34" ht="13" x14ac:dyDescent="0.2"/>
    <row r="60" spans="28:34" ht="13" x14ac:dyDescent="0.2"/>
    <row r="61" spans="28:34" ht="13" x14ac:dyDescent="0.2"/>
    <row r="62" spans="28:34" ht="13" x14ac:dyDescent="0.2"/>
    <row r="63" spans="28:34" ht="13" x14ac:dyDescent="0.2">
      <c r="AH63" s="1270"/>
    </row>
    <row r="64" spans="28:34" ht="13" x14ac:dyDescent="0.2">
      <c r="AG64" s="1270"/>
      <c r="AH64" s="1270"/>
    </row>
    <row r="65" spans="28:34" ht="13" x14ac:dyDescent="0.2"/>
    <row r="66" spans="28:34" ht="13" x14ac:dyDescent="0.2"/>
    <row r="67" spans="28:34" ht="13" x14ac:dyDescent="0.2"/>
    <row r="68" spans="28:34" ht="13" x14ac:dyDescent="0.2">
      <c r="AB68" s="1270"/>
      <c r="AC68" s="1270"/>
      <c r="AD68" s="1270"/>
      <c r="AE68" s="1270"/>
      <c r="AF68" s="1270"/>
      <c r="AG68" s="1270"/>
      <c r="AH68" s="1270"/>
    </row>
    <row r="69" spans="28:34" ht="13" x14ac:dyDescent="0.2">
      <c r="AF69" s="1270"/>
      <c r="AG69" s="1270"/>
      <c r="AH69" s="1270"/>
    </row>
    <row r="70" spans="28:34" ht="13" x14ac:dyDescent="0.2"/>
    <row r="71" spans="28:34" ht="13" x14ac:dyDescent="0.2"/>
    <row r="72" spans="28:34" ht="13" x14ac:dyDescent="0.2"/>
    <row r="73" spans="28:34" ht="13" x14ac:dyDescent="0.2"/>
    <row r="74" spans="28:34" ht="13" x14ac:dyDescent="0.2"/>
    <row r="75" spans="28:34" ht="13" x14ac:dyDescent="0.2">
      <c r="AH75" s="1270"/>
    </row>
    <row r="76" spans="28:34" ht="13" x14ac:dyDescent="0.2">
      <c r="AF76" s="1270"/>
      <c r="AG76" s="1270"/>
      <c r="AH76" s="1270"/>
    </row>
    <row r="77" spans="28:34" ht="13" x14ac:dyDescent="0.2">
      <c r="AG77" s="1270"/>
      <c r="AH77" s="1270"/>
    </row>
    <row r="78" spans="28:34" ht="13" x14ac:dyDescent="0.2"/>
    <row r="79" spans="28:34" ht="13" x14ac:dyDescent="0.2"/>
    <row r="80" spans="28:34" ht="13" x14ac:dyDescent="0.2"/>
    <row r="81" spans="25:34" ht="13" x14ac:dyDescent="0.2"/>
    <row r="82" spans="25:34" ht="13" x14ac:dyDescent="0.2">
      <c r="Y82" s="1270"/>
    </row>
    <row r="83" spans="25:34" ht="13" x14ac:dyDescent="0.2">
      <c r="Y83" s="1270"/>
      <c r="Z83" s="1270"/>
      <c r="AA83" s="1270"/>
      <c r="AB83" s="1270"/>
      <c r="AC83" s="1270"/>
      <c r="AD83" s="1270"/>
      <c r="AE83" s="1270"/>
      <c r="AF83" s="1270"/>
      <c r="AG83" s="1270"/>
      <c r="AH83" s="1270"/>
    </row>
    <row r="84" spans="25:34" ht="13" x14ac:dyDescent="0.2"/>
    <row r="85" spans="25:34" ht="13" x14ac:dyDescent="0.2"/>
    <row r="86" spans="25:34" ht="13" x14ac:dyDescent="0.2"/>
    <row r="87" spans="25:34" ht="13" x14ac:dyDescent="0.2"/>
    <row r="88" spans="25:34" ht="13" x14ac:dyDescent="0.2">
      <c r="AH88" s="1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70"/>
      <c r="AG94" s="1270"/>
      <c r="AH94" s="1270"/>
    </row>
    <row r="95" spans="25:34" ht="13.5" customHeight="1" x14ac:dyDescent="0.2">
      <c r="AH95" s="1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0"/>
    </row>
    <row r="102" spans="33:34" ht="13.5" customHeight="1" x14ac:dyDescent="0.2"/>
    <row r="103" spans="33:34" ht="13.5" customHeight="1" x14ac:dyDescent="0.2"/>
    <row r="104" spans="33:34" ht="13.5" customHeight="1" x14ac:dyDescent="0.2">
      <c r="AG104" s="1270"/>
      <c r="AH104" s="1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0"/>
    </row>
    <row r="117" spans="34:122" ht="13.5" customHeight="1" x14ac:dyDescent="0.2"/>
    <row r="118" spans="34:122" ht="13.5" customHeight="1" x14ac:dyDescent="0.2"/>
    <row r="119" spans="34:122" ht="13.5" customHeight="1" x14ac:dyDescent="0.2"/>
    <row r="120" spans="34:122" ht="13.5" customHeight="1" x14ac:dyDescent="0.2">
      <c r="AH120" s="1270"/>
    </row>
    <row r="121" spans="34:122" ht="13.5" customHeight="1" x14ac:dyDescent="0.2">
      <c r="AH121" s="1270"/>
    </row>
    <row r="122" spans="34:122" ht="13.5" customHeight="1" x14ac:dyDescent="0.2"/>
    <row r="123" spans="34:122" ht="13.5" customHeight="1" x14ac:dyDescent="0.2"/>
    <row r="124" spans="34:122" ht="13.5" customHeight="1" x14ac:dyDescent="0.2"/>
    <row r="125" spans="34:122" ht="13.5" customHeight="1" x14ac:dyDescent="0.2">
      <c r="DR125" s="1270" t="s">
        <v>623</v>
      </c>
    </row>
  </sheetData>
  <sheetProtection algorithmName="SHA-512" hashValue="lyQtUPB9pI6RhcgSTdDtSxMVXmCCYfqbvDR6w8U4r9qcvRJkwxu5loquEZC+/YHuSIhxGB+rFHS9CTUdGaJX4A==" saltValue="225Tv7A5QcWU+Xxsby4HkA==" spinCount="100000" sheet="1" objects="1" scenarios="1"/>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24E5-6723-4FF2-9F0F-334BA4772A6D}">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1274" customWidth="1"/>
    <col min="35" max="122" width="2.453125" style="1270" customWidth="1"/>
    <col min="123" max="123" width="2.453125" style="1270" hidden="1" customWidth="1"/>
    <col min="124" max="16384" width="2.453125" style="1270" hidden="1"/>
  </cols>
  <sheetData>
    <row r="1" spans="2:34" ht="13.5" customHeight="1" x14ac:dyDescent="0.2">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row>
    <row r="2" spans="2:34" ht="13" x14ac:dyDescent="0.2">
      <c r="S2" s="1270"/>
      <c r="AH2" s="1270"/>
    </row>
    <row r="3" spans="2:34" ht="13" x14ac:dyDescent="0.2">
      <c r="C3" s="1270"/>
      <c r="D3" s="1270"/>
      <c r="E3" s="1270"/>
      <c r="F3" s="1270"/>
      <c r="G3" s="1270"/>
      <c r="H3" s="1270"/>
      <c r="I3" s="1270"/>
      <c r="J3" s="1270"/>
      <c r="K3" s="1270"/>
      <c r="L3" s="1270"/>
      <c r="M3" s="1270"/>
      <c r="N3" s="1270"/>
      <c r="O3" s="1270"/>
      <c r="P3" s="1270"/>
      <c r="Q3" s="1270"/>
      <c r="R3" s="1270"/>
      <c r="S3" s="1270"/>
      <c r="U3" s="1270"/>
      <c r="V3" s="1270"/>
      <c r="W3" s="1270"/>
      <c r="X3" s="1270"/>
      <c r="Y3" s="1270"/>
      <c r="Z3" s="1270"/>
      <c r="AA3" s="1270"/>
      <c r="AB3" s="1270"/>
      <c r="AC3" s="1270"/>
      <c r="AD3" s="1270"/>
      <c r="AE3" s="1270"/>
      <c r="AF3" s="1270"/>
      <c r="AG3" s="1270"/>
      <c r="AH3" s="1270"/>
    </row>
    <row r="4" spans="2:34" ht="13" x14ac:dyDescent="0.2"/>
    <row r="5" spans="2:34" ht="13" x14ac:dyDescent="0.2"/>
    <row r="6" spans="2:34" ht="13" x14ac:dyDescent="0.2"/>
    <row r="7" spans="2:34" ht="13" x14ac:dyDescent="0.2"/>
    <row r="8" spans="2:34" ht="13" x14ac:dyDescent="0.2"/>
    <row r="9" spans="2:34" ht="13" x14ac:dyDescent="0.2">
      <c r="AH9" s="1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270"/>
    </row>
    <row r="18" spans="12:34" ht="13" x14ac:dyDescent="0.2"/>
    <row r="19" spans="12:34" ht="13" x14ac:dyDescent="0.2"/>
    <row r="20" spans="12:34" ht="13" x14ac:dyDescent="0.2">
      <c r="AH20" s="1270"/>
    </row>
    <row r="21" spans="12:34" ht="13" x14ac:dyDescent="0.2">
      <c r="AH21" s="1270"/>
    </row>
    <row r="22" spans="12:34" ht="13" x14ac:dyDescent="0.2"/>
    <row r="23" spans="12:34" ht="13" x14ac:dyDescent="0.2"/>
    <row r="24" spans="12:34" ht="13" x14ac:dyDescent="0.2">
      <c r="Q24" s="1270"/>
    </row>
    <row r="25" spans="12:34" ht="13" x14ac:dyDescent="0.2"/>
    <row r="26" spans="12:34" ht="13" x14ac:dyDescent="0.2"/>
    <row r="27" spans="12:34" ht="13" x14ac:dyDescent="0.2"/>
    <row r="28" spans="12:34" ht="13" x14ac:dyDescent="0.2">
      <c r="O28" s="1270"/>
      <c r="T28" s="1270"/>
      <c r="AH28" s="1270"/>
    </row>
    <row r="29" spans="12:34" ht="13" x14ac:dyDescent="0.2"/>
    <row r="30" spans="12:34" ht="13" x14ac:dyDescent="0.2"/>
    <row r="31" spans="12:34" ht="13" x14ac:dyDescent="0.2">
      <c r="Q31" s="1270"/>
    </row>
    <row r="32" spans="12:34" ht="13" x14ac:dyDescent="0.2">
      <c r="L32" s="1270"/>
    </row>
    <row r="33" spans="2:34" ht="13" x14ac:dyDescent="0.2">
      <c r="C33" s="1270"/>
      <c r="E33" s="1270"/>
      <c r="G33" s="1270"/>
      <c r="I33" s="1270"/>
      <c r="X33" s="1270"/>
    </row>
    <row r="34" spans="2:34" ht="13" x14ac:dyDescent="0.2">
      <c r="B34" s="1270"/>
      <c r="P34" s="1270"/>
      <c r="R34" s="1270"/>
      <c r="T34" s="1270"/>
    </row>
    <row r="35" spans="2:34" ht="13" x14ac:dyDescent="0.2">
      <c r="D35" s="1270"/>
      <c r="W35" s="1270"/>
      <c r="AC35" s="1270"/>
      <c r="AD35" s="1270"/>
      <c r="AE35" s="1270"/>
      <c r="AF35" s="1270"/>
      <c r="AG35" s="1270"/>
      <c r="AH35" s="1270"/>
    </row>
    <row r="36" spans="2:34" ht="13" x14ac:dyDescent="0.2">
      <c r="H36" s="1270"/>
      <c r="J36" s="1270"/>
      <c r="K36" s="1270"/>
      <c r="M36" s="1270"/>
      <c r="Y36" s="1270"/>
      <c r="Z36" s="1270"/>
      <c r="AA36" s="1270"/>
      <c r="AB36" s="1270"/>
      <c r="AC36" s="1270"/>
      <c r="AD36" s="1270"/>
      <c r="AE36" s="1270"/>
      <c r="AF36" s="1270"/>
      <c r="AG36" s="1270"/>
      <c r="AH36" s="1270"/>
    </row>
    <row r="37" spans="2:34" ht="13" x14ac:dyDescent="0.2">
      <c r="AH37" s="1270"/>
    </row>
    <row r="38" spans="2:34" ht="13" x14ac:dyDescent="0.2">
      <c r="AG38" s="1270"/>
      <c r="AH38" s="1270"/>
    </row>
    <row r="39" spans="2:34" ht="13" x14ac:dyDescent="0.2"/>
    <row r="40" spans="2:34" ht="13" x14ac:dyDescent="0.2">
      <c r="X40" s="1270"/>
    </row>
    <row r="41" spans="2:34" ht="13" x14ac:dyDescent="0.2">
      <c r="R41" s="1270"/>
    </row>
    <row r="42" spans="2:34" ht="13" x14ac:dyDescent="0.2">
      <c r="W42" s="1270"/>
    </row>
    <row r="43" spans="2:34" ht="13" x14ac:dyDescent="0.2">
      <c r="Y43" s="1270"/>
      <c r="Z43" s="1270"/>
      <c r="AA43" s="1270"/>
      <c r="AB43" s="1270"/>
      <c r="AC43" s="1270"/>
      <c r="AD43" s="1270"/>
      <c r="AE43" s="1270"/>
      <c r="AF43" s="1270"/>
      <c r="AG43" s="1270"/>
      <c r="AH43" s="1270"/>
    </row>
    <row r="44" spans="2:34" ht="13" x14ac:dyDescent="0.2">
      <c r="AH44" s="1270"/>
    </row>
    <row r="45" spans="2:34" ht="13" x14ac:dyDescent="0.2">
      <c r="X45" s="1270"/>
    </row>
    <row r="46" spans="2:34" ht="13" x14ac:dyDescent="0.2"/>
    <row r="47" spans="2:34" ht="13" x14ac:dyDescent="0.2"/>
    <row r="48" spans="2:34" ht="13" x14ac:dyDescent="0.2">
      <c r="W48" s="1270"/>
      <c r="Y48" s="1270"/>
      <c r="Z48" s="1270"/>
      <c r="AA48" s="1270"/>
      <c r="AB48" s="1270"/>
      <c r="AC48" s="1270"/>
      <c r="AD48" s="1270"/>
      <c r="AE48" s="1270"/>
      <c r="AF48" s="1270"/>
      <c r="AG48" s="1270"/>
      <c r="AH48" s="1270"/>
    </row>
    <row r="49" spans="28:34" ht="13" x14ac:dyDescent="0.2"/>
    <row r="50" spans="28:34" ht="13" x14ac:dyDescent="0.2">
      <c r="AE50" s="1270"/>
      <c r="AF50" s="1270"/>
      <c r="AG50" s="1270"/>
      <c r="AH50" s="1270"/>
    </row>
    <row r="51" spans="28:34" ht="13" x14ac:dyDescent="0.2">
      <c r="AC51" s="1270"/>
      <c r="AD51" s="1270"/>
      <c r="AE51" s="1270"/>
      <c r="AF51" s="1270"/>
      <c r="AG51" s="1270"/>
      <c r="AH51" s="1270"/>
    </row>
    <row r="52" spans="28:34" ht="13" x14ac:dyDescent="0.2"/>
    <row r="53" spans="28:34" ht="13" x14ac:dyDescent="0.2">
      <c r="AF53" s="1270"/>
      <c r="AG53" s="1270"/>
      <c r="AH53" s="1270"/>
    </row>
    <row r="54" spans="28:34" ht="13" x14ac:dyDescent="0.2">
      <c r="AH54" s="1270"/>
    </row>
    <row r="55" spans="28:34" ht="13" x14ac:dyDescent="0.2"/>
    <row r="56" spans="28:34" ht="13" x14ac:dyDescent="0.2">
      <c r="AB56" s="1270"/>
      <c r="AC56" s="1270"/>
      <c r="AD56" s="1270"/>
      <c r="AE56" s="1270"/>
      <c r="AF56" s="1270"/>
      <c r="AG56" s="1270"/>
      <c r="AH56" s="1270"/>
    </row>
    <row r="57" spans="28:34" ht="13" x14ac:dyDescent="0.2">
      <c r="AH57" s="1270"/>
    </row>
    <row r="58" spans="28:34" ht="13" x14ac:dyDescent="0.2">
      <c r="AH58" s="1270"/>
    </row>
    <row r="59" spans="28:34" ht="13" x14ac:dyDescent="0.2">
      <c r="AG59" s="1270"/>
      <c r="AH59" s="1270"/>
    </row>
    <row r="60" spans="28:34" ht="13" x14ac:dyDescent="0.2"/>
    <row r="61" spans="28:34" ht="13" x14ac:dyDescent="0.2"/>
    <row r="62" spans="28:34" ht="13" x14ac:dyDescent="0.2"/>
    <row r="63" spans="28:34" ht="13" x14ac:dyDescent="0.2">
      <c r="AH63" s="1270"/>
    </row>
    <row r="64" spans="28:34" ht="13" x14ac:dyDescent="0.2">
      <c r="AG64" s="1270"/>
      <c r="AH64" s="1270"/>
    </row>
    <row r="65" spans="28:34" ht="13" x14ac:dyDescent="0.2"/>
    <row r="66" spans="28:34" ht="13" x14ac:dyDescent="0.2"/>
    <row r="67" spans="28:34" ht="13" x14ac:dyDescent="0.2"/>
    <row r="68" spans="28:34" ht="13" x14ac:dyDescent="0.2">
      <c r="AB68" s="1270"/>
      <c r="AC68" s="1270"/>
      <c r="AD68" s="1270"/>
      <c r="AE68" s="1270"/>
      <c r="AF68" s="1270"/>
      <c r="AG68" s="1270"/>
      <c r="AH68" s="1270"/>
    </row>
    <row r="69" spans="28:34" ht="13" x14ac:dyDescent="0.2">
      <c r="AF69" s="1270"/>
      <c r="AG69" s="1270"/>
      <c r="AH69" s="1270"/>
    </row>
    <row r="70" spans="28:34" ht="13" x14ac:dyDescent="0.2"/>
    <row r="71" spans="28:34" ht="13" x14ac:dyDescent="0.2"/>
    <row r="72" spans="28:34" ht="13" x14ac:dyDescent="0.2"/>
    <row r="73" spans="28:34" ht="13" x14ac:dyDescent="0.2"/>
    <row r="74" spans="28:34" ht="13" x14ac:dyDescent="0.2"/>
    <row r="75" spans="28:34" ht="13" x14ac:dyDescent="0.2">
      <c r="AH75" s="1270"/>
    </row>
    <row r="76" spans="28:34" ht="13" x14ac:dyDescent="0.2">
      <c r="AF76" s="1270"/>
      <c r="AG76" s="1270"/>
      <c r="AH76" s="1270"/>
    </row>
    <row r="77" spans="28:34" ht="13" x14ac:dyDescent="0.2">
      <c r="AG77" s="1270"/>
      <c r="AH77" s="1270"/>
    </row>
    <row r="78" spans="28:34" ht="13" x14ac:dyDescent="0.2"/>
    <row r="79" spans="28:34" ht="13" x14ac:dyDescent="0.2"/>
    <row r="80" spans="28:34" ht="13" x14ac:dyDescent="0.2"/>
    <row r="81" spans="25:34" ht="13" x14ac:dyDescent="0.2"/>
    <row r="82" spans="25:34" ht="13" x14ac:dyDescent="0.2">
      <c r="Y82" s="1270"/>
    </row>
    <row r="83" spans="25:34" ht="13" x14ac:dyDescent="0.2">
      <c r="Y83" s="1270"/>
      <c r="Z83" s="1270"/>
      <c r="AA83" s="1270"/>
      <c r="AB83" s="1270"/>
      <c r="AC83" s="1270"/>
      <c r="AD83" s="1270"/>
      <c r="AE83" s="1270"/>
      <c r="AF83" s="1270"/>
      <c r="AG83" s="1270"/>
      <c r="AH83" s="1270"/>
    </row>
    <row r="84" spans="25:34" ht="13" x14ac:dyDescent="0.2"/>
    <row r="85" spans="25:34" ht="13" x14ac:dyDescent="0.2"/>
    <row r="86" spans="25:34" ht="13" x14ac:dyDescent="0.2"/>
    <row r="87" spans="25:34" ht="13" x14ac:dyDescent="0.2"/>
    <row r="88" spans="25:34" ht="13" x14ac:dyDescent="0.2">
      <c r="AH88" s="1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70"/>
      <c r="AG94" s="1270"/>
      <c r="AH94" s="1270"/>
    </row>
    <row r="95" spans="25:34" ht="13.5" customHeight="1" x14ac:dyDescent="0.2">
      <c r="AH95" s="1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0"/>
    </row>
    <row r="102" spans="33:34" ht="13.5" customHeight="1" x14ac:dyDescent="0.2"/>
    <row r="103" spans="33:34" ht="13.5" customHeight="1" x14ac:dyDescent="0.2"/>
    <row r="104" spans="33:34" ht="13.5" customHeight="1" x14ac:dyDescent="0.2">
      <c r="AG104" s="1270"/>
      <c r="AH104" s="1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0"/>
    </row>
    <row r="117" spans="34:122" ht="13.5" customHeight="1" x14ac:dyDescent="0.2"/>
    <row r="118" spans="34:122" ht="13.5" customHeight="1" x14ac:dyDescent="0.2"/>
    <row r="119" spans="34:122" ht="13.5" customHeight="1" x14ac:dyDescent="0.2"/>
    <row r="120" spans="34:122" ht="13.5" customHeight="1" x14ac:dyDescent="0.2">
      <c r="AH120" s="1270"/>
    </row>
    <row r="121" spans="34:122" ht="13.5" customHeight="1" x14ac:dyDescent="0.2">
      <c r="AH121" s="1270"/>
    </row>
    <row r="122" spans="34:122" ht="13.5" customHeight="1" x14ac:dyDescent="0.2"/>
    <row r="123" spans="34:122" ht="13.5" customHeight="1" x14ac:dyDescent="0.2"/>
    <row r="124" spans="34:122" ht="13.5" customHeight="1" x14ac:dyDescent="0.2"/>
    <row r="125" spans="34:122" ht="13.5" customHeight="1" x14ac:dyDescent="0.2">
      <c r="DR125" s="1270" t="s">
        <v>623</v>
      </c>
    </row>
  </sheetData>
  <sheetProtection algorithmName="SHA-512" hashValue="osrHRpvT3un3AKdrAlJSQEhj+LufMU3ohwL2xUGIn1mJV9Cdy1QJxePOecOUZ0gr8FJ2xoUSsnL+54Ze22BRtg==" saltValue="Ud9UJ7k0sdngxbXI/fWeOQ==" spinCount="100000" sheet="1" objects="1" scenarios="1"/>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34907</v>
      </c>
      <c r="E3" s="156"/>
      <c r="F3" s="157">
        <v>54684</v>
      </c>
      <c r="G3" s="158"/>
      <c r="H3" s="159"/>
    </row>
    <row r="4" spans="1:8" x14ac:dyDescent="0.2">
      <c r="A4" s="160"/>
      <c r="B4" s="161"/>
      <c r="C4" s="162"/>
      <c r="D4" s="163">
        <v>28955</v>
      </c>
      <c r="E4" s="164"/>
      <c r="F4" s="165">
        <v>32829</v>
      </c>
      <c r="G4" s="166"/>
      <c r="H4" s="167"/>
    </row>
    <row r="5" spans="1:8" x14ac:dyDescent="0.2">
      <c r="A5" s="148" t="s">
        <v>562</v>
      </c>
      <c r="B5" s="153"/>
      <c r="C5" s="154"/>
      <c r="D5" s="155">
        <v>66796</v>
      </c>
      <c r="E5" s="156"/>
      <c r="F5" s="157">
        <v>62383</v>
      </c>
      <c r="G5" s="158"/>
      <c r="H5" s="159"/>
    </row>
    <row r="6" spans="1:8" x14ac:dyDescent="0.2">
      <c r="A6" s="160"/>
      <c r="B6" s="161"/>
      <c r="C6" s="162"/>
      <c r="D6" s="163">
        <v>38223</v>
      </c>
      <c r="E6" s="164"/>
      <c r="F6" s="165">
        <v>35325</v>
      </c>
      <c r="G6" s="166"/>
      <c r="H6" s="167"/>
    </row>
    <row r="7" spans="1:8" x14ac:dyDescent="0.2">
      <c r="A7" s="148" t="s">
        <v>563</v>
      </c>
      <c r="B7" s="153"/>
      <c r="C7" s="154"/>
      <c r="D7" s="155">
        <v>42633</v>
      </c>
      <c r="E7" s="156"/>
      <c r="F7" s="157">
        <v>63812</v>
      </c>
      <c r="G7" s="158"/>
      <c r="H7" s="159"/>
    </row>
    <row r="8" spans="1:8" x14ac:dyDescent="0.2">
      <c r="A8" s="160"/>
      <c r="B8" s="161"/>
      <c r="C8" s="162"/>
      <c r="D8" s="163">
        <v>20095</v>
      </c>
      <c r="E8" s="164"/>
      <c r="F8" s="165">
        <v>33848</v>
      </c>
      <c r="G8" s="166"/>
      <c r="H8" s="167"/>
    </row>
    <row r="9" spans="1:8" x14ac:dyDescent="0.2">
      <c r="A9" s="148" t="s">
        <v>564</v>
      </c>
      <c r="B9" s="153"/>
      <c r="C9" s="154"/>
      <c r="D9" s="155">
        <v>28652</v>
      </c>
      <c r="E9" s="156"/>
      <c r="F9" s="157">
        <v>71871</v>
      </c>
      <c r="G9" s="158"/>
      <c r="H9" s="159"/>
    </row>
    <row r="10" spans="1:8" x14ac:dyDescent="0.2">
      <c r="A10" s="160"/>
      <c r="B10" s="161"/>
      <c r="C10" s="162"/>
      <c r="D10" s="163">
        <v>13476</v>
      </c>
      <c r="E10" s="164"/>
      <c r="F10" s="165">
        <v>38232</v>
      </c>
      <c r="G10" s="166"/>
      <c r="H10" s="167"/>
    </row>
    <row r="11" spans="1:8" x14ac:dyDescent="0.2">
      <c r="A11" s="148" t="s">
        <v>565</v>
      </c>
      <c r="B11" s="153"/>
      <c r="C11" s="154"/>
      <c r="D11" s="155">
        <v>26002</v>
      </c>
      <c r="E11" s="156"/>
      <c r="F11" s="157">
        <v>71807</v>
      </c>
      <c r="G11" s="158"/>
      <c r="H11" s="159"/>
    </row>
    <row r="12" spans="1:8" x14ac:dyDescent="0.2">
      <c r="A12" s="160"/>
      <c r="B12" s="161"/>
      <c r="C12" s="168"/>
      <c r="D12" s="163">
        <v>17466</v>
      </c>
      <c r="E12" s="164"/>
      <c r="F12" s="165">
        <v>37333</v>
      </c>
      <c r="G12" s="166"/>
      <c r="H12" s="167"/>
    </row>
    <row r="13" spans="1:8" x14ac:dyDescent="0.2">
      <c r="A13" s="148"/>
      <c r="B13" s="153"/>
      <c r="C13" s="169"/>
      <c r="D13" s="170">
        <v>39798</v>
      </c>
      <c r="E13" s="171"/>
      <c r="F13" s="172">
        <v>64911</v>
      </c>
      <c r="G13" s="173"/>
      <c r="H13" s="159"/>
    </row>
    <row r="14" spans="1:8" x14ac:dyDescent="0.2">
      <c r="A14" s="160"/>
      <c r="B14" s="161"/>
      <c r="C14" s="162"/>
      <c r="D14" s="163">
        <v>23643</v>
      </c>
      <c r="E14" s="164"/>
      <c r="F14" s="165">
        <v>35513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7.06</v>
      </c>
      <c r="C19" s="174">
        <f>ROUND(VALUE(SUBSTITUTE(実質収支比率等に係る経年分析!G$48,"▲","-")),2)</f>
        <v>8.76</v>
      </c>
      <c r="D19" s="174">
        <f>ROUND(VALUE(SUBSTITUTE(実質収支比率等に係る経年分析!H$48,"▲","-")),2)</f>
        <v>8.14</v>
      </c>
      <c r="E19" s="174">
        <f>ROUND(VALUE(SUBSTITUTE(実質収支比率等に係る経年分析!I$48,"▲","-")),2)</f>
        <v>10.69</v>
      </c>
      <c r="F19" s="174">
        <f>ROUND(VALUE(SUBSTITUTE(実質収支比率等に係る経年分析!J$48,"▲","-")),2)</f>
        <v>7.42</v>
      </c>
    </row>
    <row r="20" spans="1:11" x14ac:dyDescent="0.2">
      <c r="A20" s="174" t="s">
        <v>57</v>
      </c>
      <c r="B20" s="174">
        <f>ROUND(VALUE(SUBSTITUTE(実質収支比率等に係る経年分析!F$47,"▲","-")),2)</f>
        <v>31.23</v>
      </c>
      <c r="C20" s="174">
        <f>ROUND(VALUE(SUBSTITUTE(実質収支比率等に係る経年分析!G$47,"▲","-")),2)</f>
        <v>25.93</v>
      </c>
      <c r="D20" s="174">
        <f>ROUND(VALUE(SUBSTITUTE(実質収支比率等に係る経年分析!H$47,"▲","-")),2)</f>
        <v>24.03</v>
      </c>
      <c r="E20" s="174">
        <f>ROUND(VALUE(SUBSTITUTE(実質収支比率等に係る経年分析!I$47,"▲","-")),2)</f>
        <v>26.3</v>
      </c>
      <c r="F20" s="174">
        <f>ROUND(VALUE(SUBSTITUTE(実質収支比率等に係る経年分析!J$47,"▲","-")),2)</f>
        <v>29.82</v>
      </c>
    </row>
    <row r="21" spans="1:11" x14ac:dyDescent="0.2">
      <c r="A21" s="174" t="s">
        <v>58</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-2.0499999999999998</v>
      </c>
      <c r="D21" s="174">
        <f>IF(ISNUMBER(VALUE(SUBSTITUTE(実質収支比率等に係る経年分析!H$49,"▲","-"))),ROUND(VALUE(SUBSTITUTE(実質収支比率等に係る経年分析!H$49,"▲","-")),2),NA())</f>
        <v>-5.14</v>
      </c>
      <c r="E21" s="174">
        <f>IF(ISNUMBER(VALUE(SUBSTITUTE(実質収支比率等に係る経年分析!I$49,"▲","-"))),ROUND(VALUE(SUBSTITUTE(実質収支比率等に係る経年分析!I$49,"▲","-")),2),NA())</f>
        <v>1.1100000000000001</v>
      </c>
      <c r="F21" s="174">
        <f>IF(ISNUMBER(VALUE(SUBSTITUTE(実質収支比率等に係る経年分析!J$49,"▲","-"))),ROUND(VALUE(SUBSTITUTE(実質収支比率等に係る経年分析!J$49,"▲","-")),2),NA())</f>
        <v>-7.55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農産物直売事業特別会計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伊香保温泉観光施設事業特別会計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v>
      </c>
    </row>
    <row r="34" spans="1:16" x14ac:dyDescent="0.2">
      <c r="A34" s="175" t="str">
        <f>IF(連結実質赤字比率に係る赤字・黒字の構成分析!C$36="",NA(),連結実質赤字比率に係る赤字・黒字の構成分析!C$36)</f>
        <v>渋川市下水道事業等会計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v>
      </c>
    </row>
    <row r="35" spans="1:16" x14ac:dyDescent="0.2">
      <c r="A35" s="175" t="str">
        <f>IF(連結実質赤字比率に係る赤字・黒字の構成分析!C$35="",NA(),連結実質赤字比率に係る赤字・黒字の構成分析!C$35)</f>
        <v>渋川市水道事業会計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3851</v>
      </c>
      <c r="E42" s="176"/>
      <c r="F42" s="176"/>
      <c r="G42" s="176">
        <f>'実質公債費比率（分子）の構造'!L$52</f>
        <v>3956</v>
      </c>
      <c r="H42" s="176"/>
      <c r="I42" s="176"/>
      <c r="J42" s="176">
        <f>'実質公債費比率（分子）の構造'!M$52</f>
        <v>3950</v>
      </c>
      <c r="K42" s="176"/>
      <c r="L42" s="176"/>
      <c r="M42" s="176">
        <f>'実質公債費比率（分子）の構造'!N$52</f>
        <v>3852</v>
      </c>
      <c r="N42" s="176"/>
      <c r="O42" s="176"/>
      <c r="P42" s="176">
        <f>'実質公債費比率（分子）の構造'!O$52</f>
        <v>3760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f>'実質公債費比率（分子）の構造'!L$50</f>
        <v>7</v>
      </c>
      <c r="F44" s="176"/>
      <c r="G44" s="176"/>
      <c r="H44" s="176">
        <f>'実質公債費比率（分子）の構造'!M$50</f>
        <v>1</v>
      </c>
      <c r="I44" s="176"/>
      <c r="J44" s="176"/>
      <c r="K44" s="176">
        <f>'実質公債費比率（分子）の構造'!N$50</f>
        <v>3</v>
      </c>
      <c r="L44" s="176"/>
      <c r="M44" s="176"/>
      <c r="N44" s="176">
        <f>'実質公債費比率（分子）の構造'!O$50</f>
        <v>2</v>
      </c>
      <c r="O44" s="176"/>
      <c r="P44" s="176"/>
    </row>
    <row r="45" spans="1:16" x14ac:dyDescent="0.2">
      <c r="A45" s="176" t="s">
        <v>68</v>
      </c>
      <c r="B45" s="176">
        <f>'実質公債費比率（分子）の構造'!K$49</f>
        <v>252</v>
      </c>
      <c r="C45" s="176"/>
      <c r="D45" s="176"/>
      <c r="E45" s="176">
        <f>'実質公債費比率（分子）の構造'!L$49</f>
        <v>247</v>
      </c>
      <c r="F45" s="176"/>
      <c r="G45" s="176"/>
      <c r="H45" s="176">
        <f>'実質公債費比率（分子）の構造'!M$49</f>
        <v>254</v>
      </c>
      <c r="I45" s="176"/>
      <c r="J45" s="176"/>
      <c r="K45" s="176">
        <f>'実質公債費比率（分子）の構造'!N$49</f>
        <v>214</v>
      </c>
      <c r="L45" s="176"/>
      <c r="M45" s="176"/>
      <c r="N45" s="176">
        <f>'実質公債費比率（分子）の構造'!O$49</f>
        <v>214</v>
      </c>
      <c r="O45" s="176"/>
      <c r="P45" s="176"/>
    </row>
    <row r="46" spans="1:16" x14ac:dyDescent="0.2">
      <c r="A46" s="176" t="s">
        <v>69</v>
      </c>
      <c r="B46" s="176">
        <f>'実質公債費比率（分子）の構造'!K$48</f>
        <v>1187</v>
      </c>
      <c r="C46" s="176"/>
      <c r="D46" s="176"/>
      <c r="E46" s="176">
        <f>'実質公債費比率（分子）の構造'!L$48</f>
        <v>1244</v>
      </c>
      <c r="F46" s="176"/>
      <c r="G46" s="176"/>
      <c r="H46" s="176">
        <f>'実質公債費比率（分子）の構造'!M$48</f>
        <v>1267</v>
      </c>
      <c r="I46" s="176"/>
      <c r="J46" s="176"/>
      <c r="K46" s="176">
        <f>'実質公債費比率（分子）の構造'!N$48</f>
        <v>1095</v>
      </c>
      <c r="L46" s="176"/>
      <c r="M46" s="176"/>
      <c r="N46" s="176">
        <f>'実質公債費比率（分子）の構造'!O$48</f>
        <v>1034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3423</v>
      </c>
      <c r="C49" s="176"/>
      <c r="D49" s="176"/>
      <c r="E49" s="176">
        <f>'実質公債費比率（分子）の構造'!L$45</f>
        <v>3335</v>
      </c>
      <c r="F49" s="176"/>
      <c r="G49" s="176"/>
      <c r="H49" s="176">
        <f>'実質公債費比率（分子）の構造'!M$45</f>
        <v>3308</v>
      </c>
      <c r="I49" s="176"/>
      <c r="J49" s="176"/>
      <c r="K49" s="176">
        <f>'実質公債費比率（分子）の構造'!N$45</f>
        <v>3185</v>
      </c>
      <c r="L49" s="176"/>
      <c r="M49" s="176"/>
      <c r="N49" s="176">
        <f>'実質公債費比率（分子）の構造'!O$45</f>
        <v>3339</v>
      </c>
      <c r="O49" s="176"/>
      <c r="P49" s="176"/>
    </row>
    <row r="50" spans="1:16" x14ac:dyDescent="0.2">
      <c r="A50" s="176" t="s">
        <v>73</v>
      </c>
      <c r="B50" s="176" t="e">
        <f>NA()</f>
        <v>#N/A</v>
      </c>
      <c r="C50" s="176">
        <f>IF(ISNUMBER('実質公債費比率（分子）の構造'!K$53),'実質公債費比率（分子）の構造'!K$53,NA())</f>
        <v>1012</v>
      </c>
      <c r="D50" s="176" t="e">
        <f>NA()</f>
        <v>#N/A</v>
      </c>
      <c r="E50" s="176" t="e">
        <f>NA()</f>
        <v>#N/A</v>
      </c>
      <c r="F50" s="176">
        <f>IF(ISNUMBER('実質公債費比率（分子）の構造'!L$53),'実質公債費比率（分子）の構造'!L$53,NA())</f>
        <v>877</v>
      </c>
      <c r="G50" s="176" t="e">
        <f>NA()</f>
        <v>#N/A</v>
      </c>
      <c r="H50" s="176" t="e">
        <f>NA()</f>
        <v>#N/A</v>
      </c>
      <c r="I50" s="176">
        <f>IF(ISNUMBER('実質公債費比率（分子）の構造'!M$53),'実質公債費比率（分子）の構造'!M$53,NA())</f>
        <v>880</v>
      </c>
      <c r="J50" s="176" t="e">
        <f>NA()</f>
        <v>#N/A</v>
      </c>
      <c r="K50" s="176" t="e">
        <f>NA()</f>
        <v>#N/A</v>
      </c>
      <c r="L50" s="176">
        <f>IF(ISNUMBER('実質公債費比率（分子）の構造'!N$53),'実質公債費比率（分子）の構造'!N$53,NA())</f>
        <v>645</v>
      </c>
      <c r="M50" s="176" t="e">
        <f>NA()</f>
        <v>#N/A</v>
      </c>
      <c r="N50" s="176" t="e">
        <f>NA()</f>
        <v>#N/A</v>
      </c>
      <c r="O50" s="176">
        <f>IF(ISNUMBER('実質公債費比率（分子）の構造'!O$53),'実質公債費比率（分子）の構造'!O$53,NA())</f>
        <v>829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40539</v>
      </c>
      <c r="E56" s="175"/>
      <c r="F56" s="175"/>
      <c r="G56" s="175">
        <f>'将来負担比率（分子）の構造'!J$52</f>
        <v>40880</v>
      </c>
      <c r="H56" s="175"/>
      <c r="I56" s="175"/>
      <c r="J56" s="175">
        <f>'将来負担比率（分子）の構造'!K$52</f>
        <v>41124</v>
      </c>
      <c r="K56" s="175"/>
      <c r="L56" s="175"/>
      <c r="M56" s="175">
        <f>'将来負担比率（分子）の構造'!L$52</f>
        <v>38398</v>
      </c>
      <c r="N56" s="175"/>
      <c r="O56" s="175"/>
      <c r="P56" s="175">
        <f>'将来負担比率（分子）の構造'!M$52</f>
        <v>36619</v>
      </c>
    </row>
    <row r="57" spans="1:16" x14ac:dyDescent="0.2">
      <c r="A57" s="175" t="s">
        <v>44</v>
      </c>
      <c r="B57" s="175"/>
      <c r="C57" s="175"/>
      <c r="D57" s="175">
        <f>'将来負担比率（分子）の構造'!I$51</f>
        <v>3515</v>
      </c>
      <c r="E57" s="175"/>
      <c r="F57" s="175"/>
      <c r="G57" s="175">
        <f>'将来負担比率（分子）の構造'!J$51</f>
        <v>3277</v>
      </c>
      <c r="H57" s="175"/>
      <c r="I57" s="175"/>
      <c r="J57" s="175">
        <f>'将来負担比率（分子）の構造'!K$51</f>
        <v>3006</v>
      </c>
      <c r="K57" s="175"/>
      <c r="L57" s="175"/>
      <c r="M57" s="175">
        <f>'将来負担比率（分子）の構造'!L$51</f>
        <v>3652</v>
      </c>
      <c r="N57" s="175"/>
      <c r="O57" s="175"/>
      <c r="P57" s="175">
        <f>'将来負担比率（分子）の構造'!M$51</f>
        <v>4373</v>
      </c>
    </row>
    <row r="58" spans="1:16" x14ac:dyDescent="0.2">
      <c r="A58" s="175" t="s">
        <v>43</v>
      </c>
      <c r="B58" s="175"/>
      <c r="C58" s="175"/>
      <c r="D58" s="175">
        <f>'将来負担比率（分子）の構造'!I$50</f>
        <v>12947</v>
      </c>
      <c r="E58" s="175"/>
      <c r="F58" s="175"/>
      <c r="G58" s="175">
        <f>'将来負担比率（分子）の構造'!J$50</f>
        <v>10941</v>
      </c>
      <c r="H58" s="175"/>
      <c r="I58" s="175"/>
      <c r="J58" s="175">
        <f>'将来負担比率（分子）の構造'!K$50</f>
        <v>10294</v>
      </c>
      <c r="K58" s="175"/>
      <c r="L58" s="175"/>
      <c r="M58" s="175">
        <f>'将来負担比率（分子）の構造'!L$50</f>
        <v>11892</v>
      </c>
      <c r="N58" s="175"/>
      <c r="O58" s="175"/>
      <c r="P58" s="175">
        <f>'将来負担比率（分子）の構造'!M$50</f>
        <v>13301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8</v>
      </c>
      <c r="C61" s="175"/>
      <c r="D61" s="175"/>
      <c r="E61" s="175">
        <f>'将来負担比率（分子）の構造'!J$46</f>
        <v>19</v>
      </c>
      <c r="F61" s="175"/>
      <c r="G61" s="175"/>
      <c r="H61" s="175">
        <f>'将来負担比率（分子）の構造'!K$46</f>
        <v>11</v>
      </c>
      <c r="I61" s="175"/>
      <c r="J61" s="175"/>
      <c r="K61" s="175">
        <f>'将来負担比率（分子）の構造'!L$46</f>
        <v>0</v>
      </c>
      <c r="L61" s="175"/>
      <c r="M61" s="175"/>
      <c r="N61" s="175">
        <f>'将来負担比率（分子）の構造'!M$46</f>
        <v>5</v>
      </c>
      <c r="O61" s="175"/>
      <c r="P61" s="175"/>
    </row>
    <row r="62" spans="1:16" x14ac:dyDescent="0.2">
      <c r="A62" s="175" t="s">
        <v>37</v>
      </c>
      <c r="B62" s="175">
        <f>'将来負担比率（分子）の構造'!I$45</f>
        <v>5293</v>
      </c>
      <c r="C62" s="175"/>
      <c r="D62" s="175"/>
      <c r="E62" s="175">
        <f>'将来負担比率（分子）の構造'!J$45</f>
        <v>5301</v>
      </c>
      <c r="F62" s="175"/>
      <c r="G62" s="175"/>
      <c r="H62" s="175">
        <f>'将来負担比率（分子）の構造'!K$45</f>
        <v>5116</v>
      </c>
      <c r="I62" s="175"/>
      <c r="J62" s="175"/>
      <c r="K62" s="175">
        <f>'将来負担比率（分子）の構造'!L$45</f>
        <v>5022</v>
      </c>
      <c r="L62" s="175"/>
      <c r="M62" s="175"/>
      <c r="N62" s="175">
        <f>'将来負担比率（分子）の構造'!M$45</f>
        <v>4954</v>
      </c>
      <c r="O62" s="175"/>
      <c r="P62" s="175"/>
    </row>
    <row r="63" spans="1:16" x14ac:dyDescent="0.2">
      <c r="A63" s="175" t="s">
        <v>36</v>
      </c>
      <c r="B63" s="175">
        <f>'将来負担比率（分子）の構造'!I$44</f>
        <v>1734</v>
      </c>
      <c r="C63" s="175"/>
      <c r="D63" s="175"/>
      <c r="E63" s="175">
        <f>'将来負担比率（分子）の構造'!J$44</f>
        <v>1523</v>
      </c>
      <c r="F63" s="175"/>
      <c r="G63" s="175"/>
      <c r="H63" s="175">
        <f>'将来負担比率（分子）の構造'!K$44</f>
        <v>1439</v>
      </c>
      <c r="I63" s="175"/>
      <c r="J63" s="175"/>
      <c r="K63" s="175">
        <f>'将来負担比率（分子）の構造'!L$44</f>
        <v>1471</v>
      </c>
      <c r="L63" s="175"/>
      <c r="M63" s="175"/>
      <c r="N63" s="175">
        <f>'将来負担比率（分子）の構造'!M$44</f>
        <v>1402</v>
      </c>
      <c r="O63" s="175"/>
      <c r="P63" s="175"/>
    </row>
    <row r="64" spans="1:16" x14ac:dyDescent="0.2">
      <c r="A64" s="175" t="s">
        <v>35</v>
      </c>
      <c r="B64" s="175">
        <f>'将来負担比率（分子）の構造'!I$43</f>
        <v>18194</v>
      </c>
      <c r="C64" s="175"/>
      <c r="D64" s="175"/>
      <c r="E64" s="175">
        <f>'将来負担比率（分子）の構造'!J$43</f>
        <v>18083</v>
      </c>
      <c r="F64" s="175"/>
      <c r="G64" s="175"/>
      <c r="H64" s="175">
        <f>'将来負担比率（分子）の構造'!K$43</f>
        <v>17958</v>
      </c>
      <c r="I64" s="175"/>
      <c r="J64" s="175"/>
      <c r="K64" s="175">
        <f>'将来負担比率（分子）の構造'!L$43</f>
        <v>17063</v>
      </c>
      <c r="L64" s="175"/>
      <c r="M64" s="175"/>
      <c r="N64" s="175">
        <f>'将来負担比率（分子）の構造'!M$43</f>
        <v>16227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35742</v>
      </c>
      <c r="C66" s="175"/>
      <c r="D66" s="175"/>
      <c r="E66" s="175">
        <f>'将来負担比率（分子）の構造'!J$41</f>
        <v>35804</v>
      </c>
      <c r="F66" s="175"/>
      <c r="G66" s="175"/>
      <c r="H66" s="175">
        <f>'将来負担比率（分子）の構造'!K$41</f>
        <v>34993</v>
      </c>
      <c r="I66" s="175"/>
      <c r="J66" s="175"/>
      <c r="K66" s="175">
        <f>'将来負担比率（分子）の構造'!L$41</f>
        <v>34512</v>
      </c>
      <c r="L66" s="175"/>
      <c r="M66" s="175"/>
      <c r="N66" s="175">
        <f>'将来負担比率（分子）の構造'!M$41</f>
        <v>32312</v>
      </c>
      <c r="O66" s="175"/>
      <c r="P66" s="175"/>
    </row>
    <row r="67" spans="1:16" x14ac:dyDescent="0.2">
      <c r="A67" s="175" t="s">
        <v>77</v>
      </c>
      <c r="B67" s="175" t="e">
        <f>NA()</f>
        <v>#N/A</v>
      </c>
      <c r="C67" s="175">
        <f>IF(ISNUMBER('将来負担比率（分子）の構造'!I$53), IF('将来負担比率（分子）の構造'!I$53 &lt; 0, 0, '将来負担比率（分子）の構造'!I$53), NA())</f>
        <v>3971</v>
      </c>
      <c r="D67" s="175" t="e">
        <f>NA()</f>
        <v>#N/A</v>
      </c>
      <c r="E67" s="175" t="e">
        <f>NA()</f>
        <v>#N/A</v>
      </c>
      <c r="F67" s="175">
        <f>IF(ISNUMBER('将来負担比率（分子）の構造'!J$53), IF('将来負担比率（分子）の構造'!J$53 &lt; 0, 0, '将来負担比率（分子）の構造'!J$53), NA())</f>
        <v>5632</v>
      </c>
      <c r="G67" s="175" t="e">
        <f>NA()</f>
        <v>#N/A</v>
      </c>
      <c r="H67" s="175" t="e">
        <f>NA()</f>
        <v>#N/A</v>
      </c>
      <c r="I67" s="175">
        <f>IF(ISNUMBER('将来負担比率（分子）の構造'!K$53), IF('将来負担比率（分子）の構造'!K$53 &lt; 0, 0, '将来負担比率（分子）の構造'!K$53), NA())</f>
        <v>5092</v>
      </c>
      <c r="J67" s="175" t="e">
        <f>NA()</f>
        <v>#N/A</v>
      </c>
      <c r="K67" s="175" t="e">
        <f>NA()</f>
        <v>#N/A</v>
      </c>
      <c r="L67" s="175">
        <f>IF(ISNUMBER('将来負担比率（分子）の構造'!L$53), IF('将来負担比率（分子）の構造'!L$53 &lt; 0, 0, '将来負担比率（分子）の構造'!L$53), NA())</f>
        <v>4126</v>
      </c>
      <c r="M67" s="175" t="e">
        <f>NA()</f>
        <v>#N/A</v>
      </c>
      <c r="N67" s="175" t="e">
        <f>NA()</f>
        <v>#N/A</v>
      </c>
      <c r="O67" s="175">
        <f>IF(ISNUMBER('将来負担比率（分子）の構造'!M$53), IF('将来負担比率（分子）の構造'!M$53 &lt; 0, 0, '将来負担比率（分子）の構造'!M$53), NA())</f>
        <v>607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5160</v>
      </c>
      <c r="C72" s="179">
        <f>基金残高に係る経年分析!G55</f>
        <v>5796</v>
      </c>
      <c r="D72" s="179">
        <f>基金残高に係る経年分析!H55</f>
        <v>6426</v>
      </c>
    </row>
    <row r="73" spans="1:16" x14ac:dyDescent="0.2">
      <c r="A73" s="178" t="s">
        <v>80</v>
      </c>
      <c r="B73" s="179">
        <f>基金残高に係る経年分析!F56</f>
        <v>401</v>
      </c>
      <c r="C73" s="179">
        <f>基金残高に係る経年分析!G56</f>
        <v>1122</v>
      </c>
      <c r="D73" s="179">
        <f>基金残高に係る経年分析!H56</f>
        <v>1422</v>
      </c>
    </row>
    <row r="74" spans="1:16" x14ac:dyDescent="0.2">
      <c r="A74" s="178" t="s">
        <v>81</v>
      </c>
      <c r="B74" s="179">
        <f>基金残高に係る経年分析!F57</f>
        <v>4511</v>
      </c>
      <c r="C74" s="179">
        <f>基金残高に係る経年分析!G57</f>
        <v>4906</v>
      </c>
      <c r="D74" s="179">
        <f>基金残高に係る経年分析!H57</f>
        <v>5404</v>
      </c>
    </row>
  </sheetData>
  <sheetProtection algorithmName="SHA-512" hashValue="LBVvgmelmPb92zuoVlGpBbXDRUElWqnYP6v3TQ51ReuwNYEooPcs4jlFRb5MJHu168BeH70HTytkY0orgngx1A==" saltValue="DQ0gdoszwl+PM6VsvCBK/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22F05-EAC2-4513-8028-D01DAF061B8A}">
  <ds:schemaRefs>
    <ds:schemaRef ds:uri="http://schemas.microsoft.com/sharepoint/v3/contenttype/forms"/>
  </ds:schemaRefs>
</ds:datastoreItem>
</file>

<file path=customXml/itemProps2.xml><?xml version="1.0" encoding="utf-8"?>
<ds:datastoreItem xmlns:ds="http://schemas.openxmlformats.org/officeDocument/2006/customXml" ds:itemID="{51B2308C-265B-4C67-BE43-8B3E1AF87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2024-03-19T02:44:33Z</cp:lastPrinted>
  <dcterms:created xsi:type="dcterms:W3CDTF">2024-02-05T00:28:41Z</dcterms:created>
  <dcterms:modified xsi:type="dcterms:W3CDTF">2024-09-26T02:44:40Z</dcterms:modified>
  <cp:category>
  </cp:category>
</cp:coreProperties>
</file>