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2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a11395\Desktop\"/>
    </mc:Choice>
  </mc:AlternateContent>
  <xr:revisionPtr revIDLastSave="0" documentId="13_ncr:1_{130D1F00-6011-4E00-89F3-F1069BCDDBC9}" xr6:coauthVersionLast="36" xr6:coauthVersionMax="36" xr10:uidLastSave="{00000000-0000-0000-0000-000000000000}"/>
  <bookViews>
    <workbookView xWindow="600" yWindow="90" windowWidth="19395" windowHeight="7605" xr2:uid="{00000000-000D-0000-FFFF-FFFF00000000}"/>
  </bookViews>
  <sheets>
    <sheet name="様式表(従来)" sheetId="3" r:id="rId1"/>
    <sheet name="様式表（S-OTC）" sheetId="4" r:id="rId2"/>
  </sheets>
  <definedNames>
    <definedName name="_xlnm.Print_Area" localSheetId="1">'様式表（S-OTC）'!$A$1:$M$47</definedName>
    <definedName name="_xlnm.Print_Area" localSheetId="0">'様式表(従来)'!$A$1:$P$69</definedName>
  </definedNames>
  <calcPr calcId="191029"/>
</workbook>
</file>

<file path=xl/calcChain.xml><?xml version="1.0" encoding="utf-8"?>
<calcChain xmlns="http://schemas.openxmlformats.org/spreadsheetml/2006/main">
  <c r="K36" i="4" l="1"/>
  <c r="C41" i="4" s="1"/>
  <c r="J36" i="4"/>
  <c r="C40" i="4" s="1"/>
  <c r="D64" i="3"/>
  <c r="D66" i="3" s="1"/>
  <c r="N49" i="3"/>
  <c r="M52" i="3" s="1"/>
  <c r="D58" i="3" s="1"/>
  <c r="K49" i="3"/>
  <c r="J52" i="3" s="1"/>
  <c r="D56" i="3" s="1"/>
  <c r="C44" i="4" l="1"/>
  <c r="C46" i="4" s="1"/>
  <c r="D60" i="3"/>
  <c r="D68" i="3" s="1"/>
</calcChain>
</file>

<file path=xl/sharedStrings.xml><?xml version="1.0" encoding="utf-8"?>
<sst xmlns="http://schemas.openxmlformats.org/spreadsheetml/2006/main" count="161" uniqueCount="81">
  <si>
    <t>（赤字のときは０円）</t>
    <rPh sb="1" eb="3">
      <t>アカジ</t>
    </rPh>
    <rPh sb="8" eb="9">
      <t>エン</t>
    </rPh>
    <phoneticPr fontId="1"/>
  </si>
  <si>
    <t>Ｅ</t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</si>
  <si>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"/>
  </si>
  <si>
    <t>３　控除額の計算</t>
    <rPh sb="2" eb="4">
      <t>コウジョ</t>
    </rPh>
    <rPh sb="4" eb="5">
      <t>ガク</t>
    </rPh>
    <rPh sb="6" eb="8">
      <t>ケイサン</t>
    </rPh>
    <phoneticPr fontId="1"/>
  </si>
  <si>
    <t>ア</t>
  </si>
  <si>
    <t>（例：健康保険組合等が発行する「医療費のお知らせ」）</t>
    <rPh sb="1" eb="2">
      <t>レイ</t>
    </rPh>
    <rPh sb="3" eb="5">
      <t>ケンコウ</t>
    </rPh>
    <rPh sb="5" eb="7">
      <t>ホケン</t>
    </rPh>
    <rPh sb="7" eb="9">
      <t>クミアイ</t>
    </rPh>
    <rPh sb="9" eb="10">
      <t>トウ</t>
    </rPh>
    <rPh sb="11" eb="13">
      <t>ハッコウ</t>
    </rPh>
    <rPh sb="16" eb="19">
      <t>イリョウヒ</t>
    </rPh>
    <rPh sb="21" eb="22">
      <t>シ</t>
    </rPh>
    <phoneticPr fontId="1"/>
  </si>
  <si>
    <t>２　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</si>
  <si>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t>医療費控除額
（Ｃ－Ｆ）</t>
    <rPh sb="0" eb="3">
      <t>イリョウヒ</t>
    </rPh>
    <rPh sb="3" eb="5">
      <t>コウジョ</t>
    </rPh>
    <rPh sb="5" eb="6">
      <t>ガク</t>
    </rPh>
    <phoneticPr fontId="1"/>
  </si>
  <si>
    <t>円</t>
    <rPh sb="0" eb="1">
      <t>エン</t>
    </rPh>
    <phoneticPr fontId="1"/>
  </si>
  <si>
    <t>差引金額
（Ａ－Ｂ）</t>
    <rPh sb="0" eb="1">
      <t>サ</t>
    </rPh>
    <rPh sb="1" eb="2">
      <t>ヒ</t>
    </rPh>
    <rPh sb="2" eb="4">
      <t>キンガク</t>
    </rPh>
    <phoneticPr fontId="1"/>
  </si>
  <si>
    <t>氏　名</t>
    <rPh sb="0" eb="1">
      <t>シ</t>
    </rPh>
    <rPh sb="2" eb="3">
      <t>メイ</t>
    </rPh>
    <phoneticPr fontId="1"/>
  </si>
  <si>
    <t>支払った医療費</t>
    <rPh sb="0" eb="2">
      <t>シハラ</t>
    </rPh>
    <rPh sb="4" eb="7">
      <t>イリョウヒ</t>
    </rPh>
    <phoneticPr fontId="1"/>
  </si>
  <si>
    <t>年分</t>
    <rPh sb="0" eb="2">
      <t>ネンブン</t>
    </rPh>
    <phoneticPr fontId="1"/>
  </si>
  <si>
    <t>保険金などで
補填される金額</t>
    <rPh sb="0" eb="3">
      <t>ホケンキン</t>
    </rPh>
    <rPh sb="7" eb="9">
      <t>ホテン</t>
    </rPh>
    <rPh sb="12" eb="14">
      <t>キンガク</t>
    </rPh>
    <phoneticPr fontId="1"/>
  </si>
  <si>
    <t>（合計）　　　　　　　　　　　　円</t>
    <rPh sb="1" eb="3">
      <t>ゴウケイ</t>
    </rPh>
    <rPh sb="16" eb="17">
      <t>エン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</si>
  <si>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</si>
  <si>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（最高8万8千円、赤字のときは0円）</t>
    <rPh sb="1" eb="3">
      <t>サイコウ</t>
    </rPh>
    <rPh sb="4" eb="5">
      <t>マン</t>
    </rPh>
    <rPh sb="6" eb="8">
      <t>センエン</t>
    </rPh>
    <rPh sb="9" eb="11">
      <t>アカジ</t>
    </rPh>
    <rPh sb="16" eb="17">
      <t>エン</t>
    </rPh>
    <phoneticPr fontId="1"/>
  </si>
  <si>
    <t>１　申告する方の健康の保持増進及び疾病の予防への取組</t>
    <rPh sb="2" eb="4">
      <t>シンコク</t>
    </rPh>
    <rPh sb="6" eb="7">
      <t>カタ</t>
    </rPh>
    <rPh sb="8" eb="10">
      <t>ケンコウ</t>
    </rPh>
    <rPh sb="11" eb="13">
      <t>ホジ</t>
    </rPh>
    <rPh sb="13" eb="15">
      <t>ゾウシン</t>
    </rPh>
    <rPh sb="15" eb="16">
      <t>オヨ</t>
    </rPh>
    <rPh sb="17" eb="19">
      <t>シッペイ</t>
    </rPh>
    <rPh sb="20" eb="22">
      <t>ヨボウ</t>
    </rPh>
    <rPh sb="24" eb="26">
      <t>トリクミ</t>
    </rPh>
    <phoneticPr fontId="1"/>
  </si>
  <si>
    <t>Ｃ</t>
  </si>
  <si>
    <t>Ｄ×0.05</t>
  </si>
  <si>
    <t>Ｅと１０万円のいずれか
少ない方の金額</t>
    <rPh sb="4" eb="6">
      <t>マンエン</t>
    </rPh>
    <rPh sb="12" eb="13">
      <t>スク</t>
    </rPh>
    <rPh sb="15" eb="16">
      <t>ホウ</t>
    </rPh>
    <rPh sb="17" eb="19">
      <t>キンガク</t>
    </rPh>
    <phoneticPr fontId="1"/>
  </si>
  <si>
    <t>Ａ</t>
  </si>
  <si>
    <t>Ｂ</t>
  </si>
  <si>
    <t>２　特定一般用医療品等購入費の明細</t>
    <rPh sb="2" eb="4">
      <t>トクテイ</t>
    </rPh>
    <rPh sb="4" eb="6">
      <t>イッパン</t>
    </rPh>
    <rPh sb="6" eb="7">
      <t>ヨウ</t>
    </rPh>
    <rPh sb="7" eb="10">
      <t>イリョウヒン</t>
    </rPh>
    <rPh sb="10" eb="11">
      <t>トウ</t>
    </rPh>
    <rPh sb="11" eb="14">
      <t>コウニュウヒ</t>
    </rPh>
    <rPh sb="15" eb="17">
      <t>メイサイ</t>
    </rPh>
    <phoneticPr fontId="1"/>
  </si>
  <si>
    <t>（保険者、勤務先、市区町村、
医療機関名など）</t>
    <rPh sb="1" eb="4">
      <t>ホケンシャ</t>
    </rPh>
    <rPh sb="5" eb="8">
      <t>キンムサキ</t>
    </rPh>
    <rPh sb="9" eb="11">
      <t>シク</t>
    </rPh>
    <rPh sb="11" eb="13">
      <t>チョウソン</t>
    </rPh>
    <rPh sb="15" eb="17">
      <t>イリョウ</t>
    </rPh>
    <rPh sb="17" eb="19">
      <t>キカン</t>
    </rPh>
    <rPh sb="19" eb="20">
      <t>メイ</t>
    </rPh>
    <phoneticPr fontId="1"/>
  </si>
  <si>
    <t>Ｄ</t>
  </si>
  <si>
    <t>Ｆ</t>
  </si>
  <si>
    <t>(2)病院・薬局などの
支払先の名称</t>
    <rPh sb="3" eb="5">
      <t>ビョウイン</t>
    </rPh>
    <rPh sb="6" eb="8">
      <t>ヤッキョク</t>
    </rPh>
    <rPh sb="12" eb="14">
      <t>シハラ</t>
    </rPh>
    <rPh sb="14" eb="15">
      <t>サキ</t>
    </rPh>
    <rPh sb="16" eb="18">
      <t>メイショウ</t>
    </rPh>
    <phoneticPr fontId="1"/>
  </si>
  <si>
    <t>Ｇ</t>
  </si>
  <si>
    <t>（ア＋ウ）　　　　　　　　　　　　円</t>
    <rPh sb="17" eb="18">
      <t>エン</t>
    </rPh>
    <phoneticPr fontId="1"/>
  </si>
  <si>
    <t>ウ</t>
  </si>
  <si>
    <t>エ</t>
  </si>
  <si>
    <t>（イ＋エ）　　　　　　　　　　　　円</t>
    <rPh sb="17" eb="18">
      <t>エン</t>
    </rPh>
    <phoneticPr fontId="1"/>
  </si>
  <si>
    <t>医療費控除額
（Ｃ－12,000円）</t>
    <rPh sb="0" eb="3">
      <t>イリョウヒ</t>
    </rPh>
    <rPh sb="3" eb="5">
      <t>コウジョ</t>
    </rPh>
    <rPh sb="5" eb="6">
      <t>ガク</t>
    </rPh>
    <rPh sb="16" eb="17">
      <t>エン</t>
    </rPh>
    <phoneticPr fontId="1"/>
  </si>
  <si>
    <t>２　の　合　計</t>
    <rPh sb="4" eb="5">
      <t>ゴウ</t>
    </rPh>
    <rPh sb="6" eb="7">
      <t>ケイ</t>
    </rPh>
    <phoneticPr fontId="1"/>
  </si>
  <si>
    <t>医療費通知（※）を添付する場合、右記の(1)～(3)を記入します。</t>
    <rPh sb="0" eb="3">
      <t>イリョウヒ</t>
    </rPh>
    <rPh sb="3" eb="5">
      <t>ツウチ</t>
    </rPh>
    <rPh sb="9" eb="11">
      <t>テンプ</t>
    </rPh>
    <rPh sb="13" eb="15">
      <t>バアイ</t>
    </rPh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</si>
  <si>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</si>
  <si>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>※この控除を受ける方は、セルフメディケーション税制は受けられません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1"/>
  </si>
  <si>
    <t>年分</t>
  </si>
  <si>
    <t>(1)</t>
  </si>
  <si>
    <t>（最高２００万円、赤字のときは０円）</t>
    <rPh sb="1" eb="3">
      <t>サイコウ</t>
    </rPh>
    <rPh sb="6" eb="8">
      <t>マンエン</t>
    </rPh>
    <rPh sb="9" eb="11">
      <t>アカジ</t>
    </rPh>
    <rPh sb="16" eb="17">
      <t>エン</t>
    </rPh>
    <phoneticPr fontId="1"/>
  </si>
  <si>
    <t>医療費通知に記載
された医療費の額</t>
    <rPh sb="0" eb="3">
      <t>イリョウヒ</t>
    </rPh>
    <rPh sb="3" eb="5">
      <t>ツウチ</t>
    </rPh>
    <rPh sb="6" eb="8">
      <t>キサイ</t>
    </rPh>
    <rPh sb="12" eb="15">
      <t>イリョウヒ</t>
    </rPh>
    <rPh sb="16" eb="17">
      <t>ガク</t>
    </rPh>
    <phoneticPr fontId="1"/>
  </si>
  <si>
    <t>※医療保険者が発行する医療費の額等を通知する書類で、所定の事項が記載されたものをいいます。</t>
    <rPh sb="26" eb="28">
      <t>ショテイ</t>
    </rPh>
    <rPh sb="29" eb="31">
      <t>ジコウ</t>
    </rPh>
    <rPh sb="32" eb="34">
      <t>キサイ</t>
    </rPh>
    <phoneticPr fontId="1"/>
  </si>
  <si>
    <t>（合計）</t>
    <rPh sb="1" eb="3">
      <t>ゴウケイ</t>
    </rPh>
    <phoneticPr fontId="1"/>
  </si>
  <si>
    <t>※取組に要した費用は、控除対象となりません。</t>
    <rPh sb="1" eb="3">
      <t>トリクミ</t>
    </rPh>
    <rPh sb="4" eb="5">
      <t>ヨウ</t>
    </rPh>
    <rPh sb="7" eb="9">
      <t>ヒヨウ</t>
    </rPh>
    <rPh sb="11" eb="13">
      <t>コウジョ</t>
    </rPh>
    <rPh sb="13" eb="15">
      <t>タイショウ</t>
    </rPh>
    <phoneticPr fontId="1"/>
  </si>
  <si>
    <t>「薬局などの支払先の名称」ごとにまとめて記入することができます。</t>
    <rPh sb="1" eb="3">
      <t>ヤッキョク</t>
    </rPh>
    <rPh sb="6" eb="8">
      <t>シハライ</t>
    </rPh>
    <rPh sb="8" eb="9">
      <t>サキ</t>
    </rPh>
    <rPh sb="10" eb="12">
      <t>メイショウ</t>
    </rPh>
    <rPh sb="20" eb="22">
      <t>キニュウ</t>
    </rPh>
    <phoneticPr fontId="1"/>
  </si>
  <si>
    <t>支払った金額</t>
    <rPh sb="0" eb="2">
      <t>シハラ</t>
    </rPh>
    <rPh sb="4" eb="6">
      <t>キンガク</t>
    </rPh>
    <phoneticPr fontId="1"/>
  </si>
  <si>
    <t>（赤字のときは0円）</t>
    <rPh sb="1" eb="3">
      <t>アカジ</t>
    </rPh>
    <rPh sb="8" eb="9">
      <t>エン</t>
    </rPh>
    <phoneticPr fontId="1"/>
  </si>
  <si>
    <t>医療費控除の明細書</t>
  </si>
  <si>
    <t>(2)  (1)のうちその年中
       に実際に支払った
       医療費の額</t>
  </si>
  <si>
    <t>(3)医療費の区分</t>
    <rPh sb="3" eb="6">
      <t>イリョウヒ</t>
    </rPh>
    <rPh sb="7" eb="9">
      <t>クブン</t>
    </rPh>
    <phoneticPr fontId="1"/>
  </si>
  <si>
    <t>(4)支払った医療費
の額</t>
    <rPh sb="3" eb="5">
      <t>シハラ</t>
    </rPh>
    <rPh sb="7" eb="10">
      <t>イリョウヒ</t>
    </rPh>
    <rPh sb="12" eb="13">
      <t>ガク</t>
    </rPh>
    <phoneticPr fontId="1"/>
  </si>
  <si>
    <t xml:space="preserve">(1)医療を受けた方の
氏名                  </t>
    <rPh sb="3" eb="5">
      <t>イリョウ</t>
    </rPh>
    <rPh sb="6" eb="7">
      <t>ウ</t>
    </rPh>
    <rPh sb="9" eb="10">
      <t>カタ</t>
    </rPh>
    <rPh sb="12" eb="14">
      <t>シメイ</t>
    </rPh>
    <phoneticPr fontId="1"/>
  </si>
  <si>
    <t>イ　　　　  　　　　　円</t>
    <rPh sb="12" eb="13">
      <t>エン</t>
    </rPh>
    <phoneticPr fontId="1"/>
  </si>
  <si>
    <r>
      <rPr>
        <u/>
        <sz val="10"/>
        <color theme="1"/>
        <rFont val="メイリオ"/>
        <family val="3"/>
        <charset val="128"/>
      </rPr>
      <t>申告書第一表</t>
    </r>
    <r>
      <rPr>
        <sz val="10"/>
        <color theme="1"/>
        <rFont val="メイリオ"/>
        <family val="3"/>
        <charset val="128"/>
      </rPr>
      <t>の「所得から差し引かれる金額」の医療
費控除欄に転記します。</t>
    </r>
    <rPh sb="0" eb="2">
      <t>シンコク</t>
    </rPh>
    <rPh sb="2" eb="3">
      <t>ショ</t>
    </rPh>
    <rPh sb="3" eb="5">
      <t>ダイイチ</t>
    </rPh>
    <rPh sb="5" eb="6">
      <t>ヒョウ</t>
    </rPh>
    <rPh sb="8" eb="10">
      <t>ショトク</t>
    </rPh>
    <rPh sb="12" eb="13">
      <t>サ</t>
    </rPh>
    <rPh sb="14" eb="15">
      <t>ヒ</t>
    </rPh>
    <rPh sb="18" eb="20">
      <t>キンガク</t>
    </rPh>
    <rPh sb="22" eb="24">
      <t>イリョウ</t>
    </rPh>
    <rPh sb="25" eb="26">
      <t>ヒ</t>
    </rPh>
    <rPh sb="26" eb="28">
      <t>コウジョ</t>
    </rPh>
    <rPh sb="28" eb="29">
      <t>ラン</t>
    </rPh>
    <rPh sb="30" eb="32">
      <t>テンキ</t>
    </rPh>
    <phoneticPr fontId="1"/>
  </si>
  <si>
    <t>セルフメディケーション税制の明細書</t>
    <rPh sb="11" eb="13">
      <t>ゼイセイ</t>
    </rPh>
    <rPh sb="14" eb="17">
      <t>メイサイショ</t>
    </rPh>
    <phoneticPr fontId="1"/>
  </si>
  <si>
    <t>※この控除を受ける方は、通常の医療費控除は受けられません</t>
    <rPh sb="3" eb="5">
      <t>コウジョ</t>
    </rPh>
    <rPh sb="6" eb="7">
      <t>ウ</t>
    </rPh>
    <rPh sb="9" eb="10">
      <t>カタ</t>
    </rPh>
    <rPh sb="12" eb="14">
      <t>ツウジョウ</t>
    </rPh>
    <rPh sb="15" eb="18">
      <t>イリョウヒ</t>
    </rPh>
    <rPh sb="18" eb="20">
      <t>コウジョ</t>
    </rPh>
    <rPh sb="21" eb="22">
      <t>ウ</t>
    </rPh>
    <phoneticPr fontId="1"/>
  </si>
  <si>
    <t>(1) 取 組 内 容</t>
    <rPh sb="4" eb="5">
      <t>トリ</t>
    </rPh>
    <rPh sb="6" eb="7">
      <t>グミ</t>
    </rPh>
    <rPh sb="8" eb="9">
      <t>ナイ</t>
    </rPh>
    <rPh sb="10" eb="11">
      <t>カタチ</t>
    </rPh>
    <phoneticPr fontId="1"/>
  </si>
  <si>
    <t>(2) 発 行 者 名</t>
    <rPh sb="4" eb="5">
      <t>ハッ</t>
    </rPh>
    <rPh sb="6" eb="7">
      <t>ギョウ</t>
    </rPh>
    <rPh sb="8" eb="9">
      <t>モノ</t>
    </rPh>
    <rPh sb="10" eb="11">
      <t>メイ</t>
    </rPh>
    <phoneticPr fontId="1"/>
  </si>
  <si>
    <t>(1)薬局などの支払先の名称</t>
    <rPh sb="3" eb="5">
      <t>ヤッキョク</t>
    </rPh>
    <rPh sb="8" eb="10">
      <t>シハライ</t>
    </rPh>
    <rPh sb="10" eb="11">
      <t>サキ</t>
    </rPh>
    <rPh sb="12" eb="14">
      <t>メイショウ</t>
    </rPh>
    <phoneticPr fontId="1"/>
  </si>
  <si>
    <t>(2)医療品の名称</t>
    <rPh sb="3" eb="6">
      <t>イリョウヒン</t>
    </rPh>
    <rPh sb="7" eb="9">
      <t>メイショウ</t>
    </rPh>
    <phoneticPr fontId="1"/>
  </si>
  <si>
    <t>(3)支払った金額</t>
    <rPh sb="3" eb="5">
      <t>シハラ</t>
    </rPh>
    <rPh sb="7" eb="9">
      <t>キンガク</t>
    </rPh>
    <phoneticPr fontId="1"/>
  </si>
  <si>
    <t>合　　　　　　　　　　　　計</t>
    <rPh sb="0" eb="1">
      <t>ゴウ</t>
    </rPh>
    <rPh sb="13" eb="14">
      <t>ケイ</t>
    </rPh>
    <phoneticPr fontId="1"/>
  </si>
  <si>
    <t>(4) (3)のうち生命保険
や社会保険などで
補てんされる金額</t>
    <rPh sb="10" eb="12">
      <t>セイメイ</t>
    </rPh>
    <rPh sb="12" eb="14">
      <t>ホケン</t>
    </rPh>
    <rPh sb="16" eb="18">
      <t>シャカイ</t>
    </rPh>
    <rPh sb="18" eb="20">
      <t>ホケン</t>
    </rPh>
    <rPh sb="24" eb="25">
      <t>ホ</t>
    </rPh>
    <rPh sb="30" eb="32">
      <t>キンガク</t>
    </rPh>
    <phoneticPr fontId="1"/>
  </si>
  <si>
    <r>
      <rPr>
        <u/>
        <sz val="9"/>
        <color theme="1"/>
        <rFont val="メイリオ"/>
        <family val="3"/>
        <charset val="128"/>
      </rPr>
      <t>申告書第一表</t>
    </r>
    <r>
      <rPr>
        <sz val="9"/>
        <color theme="1"/>
        <rFont val="メイリオ"/>
        <family val="3"/>
        <charset val="128"/>
      </rPr>
      <t>の「所得から差し引かれる金額」の医療費控除
欄に転記し、</t>
    </r>
    <r>
      <rPr>
        <u/>
        <sz val="9"/>
        <color theme="1"/>
        <rFont val="メイリオ"/>
        <family val="3"/>
        <charset val="128"/>
      </rPr>
      <t>「区分」の□に「１」と記入します。</t>
    </r>
    <rPh sb="0" eb="2">
      <t>シンコク</t>
    </rPh>
    <rPh sb="2" eb="3">
      <t>ショ</t>
    </rPh>
    <rPh sb="3" eb="5">
      <t>ダイイチ</t>
    </rPh>
    <rPh sb="5" eb="6">
      <t>ヒョウ</t>
    </rPh>
    <rPh sb="8" eb="10">
      <t>ショトク</t>
    </rPh>
    <rPh sb="12" eb="13">
      <t>サ</t>
    </rPh>
    <rPh sb="14" eb="15">
      <t>ヒ</t>
    </rPh>
    <rPh sb="18" eb="20">
      <t>キンガク</t>
    </rPh>
    <rPh sb="22" eb="25">
      <t>イリョウヒ</t>
    </rPh>
    <rPh sb="25" eb="27">
      <t>コウジョ</t>
    </rPh>
    <rPh sb="28" eb="29">
      <t>ラン</t>
    </rPh>
    <rPh sb="30" eb="32">
      <t>テンキ</t>
    </rPh>
    <rPh sb="35" eb="37">
      <t>クブン</t>
    </rPh>
    <rPh sb="45" eb="47">
      <t>キニュウ</t>
    </rPh>
    <phoneticPr fontId="1"/>
  </si>
  <si>
    <t>(5) (4)のうち生命保険
や社会保険などで
補てんされる金額</t>
    <rPh sb="10" eb="12">
      <t>セイメイ</t>
    </rPh>
    <rPh sb="12" eb="14">
      <t>ホケン</t>
    </rPh>
    <rPh sb="16" eb="18">
      <t>シャカイ</t>
    </rPh>
    <rPh sb="18" eb="20">
      <t>ホケン</t>
    </rPh>
    <rPh sb="24" eb="25">
      <t>ホ</t>
    </rPh>
    <rPh sb="30" eb="32">
      <t>キンガク</t>
    </rPh>
    <phoneticPr fontId="1"/>
  </si>
  <si>
    <t>(3)  (2)のうち生命保険
       や社会保険などで
       補てんされる金額</t>
  </si>
  <si>
    <t>令和</t>
    <rPh sb="0" eb="1">
      <t>レイ</t>
    </rPh>
    <rPh sb="1" eb="2">
      <t>ワ</t>
    </rPh>
    <phoneticPr fontId="1"/>
  </si>
  <si>
    <t>診療・治療</t>
  </si>
  <si>
    <t>医療品購入</t>
  </si>
  <si>
    <t>介護保険サービス</t>
    <rPh sb="0" eb="2">
      <t>カイゴ</t>
    </rPh>
    <rPh sb="2" eb="4">
      <t>ホケン</t>
    </rPh>
    <phoneticPr fontId="1"/>
  </si>
  <si>
    <t>その他の医療費</t>
    <phoneticPr fontId="1"/>
  </si>
  <si>
    <t>「領収書１枚」ごとではなく、「医療を受けた方」「病院等」ごとにまとめて記入できます。</t>
    <rPh sb="1" eb="4">
      <t>リョウシュウショ</t>
    </rPh>
    <rPh sb="5" eb="6">
      <t>マイ</t>
    </rPh>
    <rPh sb="15" eb="17">
      <t>イリョウ</t>
    </rPh>
    <rPh sb="18" eb="19">
      <t>ウ</t>
    </rPh>
    <rPh sb="21" eb="22">
      <t>カタ</t>
    </rPh>
    <rPh sb="24" eb="26">
      <t>ビョウイン</t>
    </rPh>
    <rPh sb="26" eb="27">
      <t>トウ</t>
    </rPh>
    <phoneticPr fontId="1"/>
  </si>
  <si>
    <t>上記１に記入したものについては、記入しないでください。</t>
    <rPh sb="0" eb="2">
      <t>ジョウキ</t>
    </rPh>
    <rPh sb="4" eb="6">
      <t>キニュウ</t>
    </rPh>
    <rPh sb="16" eb="18">
      <t>キニュウ</t>
    </rPh>
    <phoneticPr fontId="1"/>
  </si>
  <si>
    <r>
      <rPr>
        <u/>
        <sz val="11"/>
        <color theme="1"/>
        <rFont val="メイリオ"/>
        <family val="3"/>
        <charset val="128"/>
      </rPr>
      <t>申告書第一表</t>
    </r>
    <r>
      <rPr>
        <sz val="11"/>
        <color theme="1"/>
        <rFont val="メイリオ"/>
        <family val="3"/>
        <charset val="128"/>
      </rPr>
      <t xml:space="preserve">の「所得金額」の合計欄の金額を転記します。
</t>
    </r>
    <r>
      <rPr>
        <sz val="9"/>
        <color theme="1"/>
        <rFont val="メイリオ"/>
        <family val="3"/>
        <charset val="128"/>
      </rPr>
      <t>（注）次の場合には、それぞれの金額を加算します。
・退職所得及び山林所得がある場合・・・その所得金額
・ほかに申告分離課税の所得がある場合・・・その所得金額
（特別控除前の金額）
　　なお、損失申告の場合には、申告書第四表（損失申告用）の
　　「４繰越損失を差し引く計算」欄の９４の金額を転記します。</t>
    </r>
    <rPh sb="0" eb="2">
      <t>シンコク</t>
    </rPh>
    <rPh sb="2" eb="3">
      <t>ショ</t>
    </rPh>
    <rPh sb="3" eb="5">
      <t>ダイイチ</t>
    </rPh>
    <rPh sb="5" eb="6">
      <t>ヒョウ</t>
    </rPh>
    <rPh sb="8" eb="10">
      <t>ショトク</t>
    </rPh>
    <rPh sb="10" eb="12">
      <t>キンガク</t>
    </rPh>
    <rPh sb="14" eb="16">
      <t>ゴウケイ</t>
    </rPh>
    <rPh sb="16" eb="17">
      <t>ラン</t>
    </rPh>
    <rPh sb="18" eb="20">
      <t>キンガク</t>
    </rPh>
    <rPh sb="21" eb="23">
      <t>テンキ</t>
    </rPh>
    <phoneticPr fontId="1"/>
  </si>
  <si>
    <t>　健康診査</t>
    <rPh sb="1" eb="3">
      <t>ケンコウ</t>
    </rPh>
    <rPh sb="3" eb="5">
      <t>シンサ</t>
    </rPh>
    <phoneticPr fontId="1"/>
  </si>
  <si>
    <t>　予防接種</t>
    <rPh sb="1" eb="3">
      <t>ヨボウ</t>
    </rPh>
    <rPh sb="3" eb="5">
      <t>セッシュ</t>
    </rPh>
    <phoneticPr fontId="1"/>
  </si>
  <si>
    <t>　定期健康診断</t>
    <rPh sb="1" eb="3">
      <t>テイキ</t>
    </rPh>
    <rPh sb="3" eb="5">
      <t>ケンコウ</t>
    </rPh>
    <rPh sb="5" eb="7">
      <t>シンダン</t>
    </rPh>
    <phoneticPr fontId="1"/>
  </si>
  <si>
    <t>　（　　　　　　）</t>
    <phoneticPr fontId="1"/>
  </si>
  <si>
    <t>　がん検診</t>
    <rPh sb="3" eb="5">
      <t>ケンシン</t>
    </rPh>
    <phoneticPr fontId="1"/>
  </si>
  <si>
    <t>　特定健康診査</t>
    <rPh sb="1" eb="3">
      <t>トクテイ</t>
    </rPh>
    <rPh sb="3" eb="5">
      <t>ケンコウ</t>
    </rPh>
    <rPh sb="5" eb="7">
      <t>シンサ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</si>
</sst>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8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22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shrinkToFit="1"/>
    </xf>
    <xf numFmtId="38" fontId="2" fillId="0" borderId="14" xfId="0" applyNumberFormat="1" applyFont="1" applyBorder="1">
      <alignment vertical="center"/>
    </xf>
    <xf numFmtId="0" fontId="2" fillId="0" borderId="13" xfId="0" applyFont="1" applyBorder="1">
      <alignment vertical="center"/>
    </xf>
    <xf numFmtId="38" fontId="2" fillId="0" borderId="16" xfId="0" applyNumberFormat="1" applyFont="1" applyBorder="1">
      <alignment vertical="center"/>
    </xf>
    <xf numFmtId="0" fontId="7" fillId="0" borderId="13" xfId="0" applyFont="1" applyBorder="1">
      <alignment vertical="center"/>
    </xf>
    <xf numFmtId="38" fontId="2" fillId="0" borderId="17" xfId="1" applyFont="1" applyBorder="1">
      <alignment vertical="center"/>
    </xf>
    <xf numFmtId="0" fontId="7" fillId="0" borderId="18" xfId="0" applyFont="1" applyBorder="1" applyAlignment="1">
      <alignment vertical="center" shrinkToFit="1"/>
    </xf>
    <xf numFmtId="38" fontId="2" fillId="0" borderId="19" xfId="0" applyNumberFormat="1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0" borderId="13" xfId="0" quotePrefix="1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 inden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6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/>
    </xf>
    <xf numFmtId="0" fontId="12" fillId="0" borderId="6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38" fontId="2" fillId="0" borderId="4" xfId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10" xfId="0" applyFont="1" applyBorder="1" applyAlignment="1">
      <alignment horizontal="right" vertical="top"/>
    </xf>
    <xf numFmtId="0" fontId="7" fillId="0" borderId="3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38" fontId="2" fillId="0" borderId="4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vertical="top" wrapText="1"/>
    </xf>
    <xf numFmtId="0" fontId="7" fillId="0" borderId="12" xfId="0" quotePrefix="1" applyFont="1" applyBorder="1" applyAlignment="1">
      <alignment vertical="top" wrapText="1"/>
    </xf>
    <xf numFmtId="0" fontId="7" fillId="0" borderId="9" xfId="0" quotePrefix="1" applyFont="1" applyBorder="1" applyAlignment="1">
      <alignment vertical="top" wrapText="1"/>
    </xf>
    <xf numFmtId="0" fontId="7" fillId="0" borderId="4" xfId="0" quotePrefix="1" applyFont="1" applyBorder="1" applyAlignment="1">
      <alignment vertical="top" wrapText="1"/>
    </xf>
    <xf numFmtId="0" fontId="7" fillId="0" borderId="1" xfId="0" quotePrefix="1" applyFont="1" applyBorder="1" applyAlignment="1">
      <alignment vertical="top" wrapText="1"/>
    </xf>
    <xf numFmtId="0" fontId="7" fillId="0" borderId="10" xfId="0" quotePrefix="1" applyFont="1" applyBorder="1" applyAlignment="1">
      <alignment vertical="top" wrapText="1"/>
    </xf>
    <xf numFmtId="0" fontId="7" fillId="0" borderId="13" xfId="0" quotePrefix="1" applyFont="1" applyBorder="1" applyAlignment="1">
      <alignment vertical="top" wrapText="1"/>
    </xf>
    <xf numFmtId="0" fontId="7" fillId="0" borderId="14" xfId="0" quotePrefix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8" fontId="2" fillId="0" borderId="24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8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8" fontId="2" fillId="0" borderId="4" xfId="0" applyNumberFormat="1" applyFont="1" applyBorder="1" applyAlignment="1">
      <alignment horizontal="center" vertical="center"/>
    </xf>
    <xf numFmtId="38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38" fontId="2" fillId="2" borderId="14" xfId="1" applyFont="1" applyFill="1" applyBorder="1" applyAlignment="1" applyProtection="1">
      <alignment horizontal="center" vertical="center"/>
      <protection locked="0"/>
    </xf>
    <xf numFmtId="38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top"/>
    </xf>
    <xf numFmtId="0" fontId="7" fillId="2" borderId="12" xfId="0" applyFont="1" applyFill="1" applyBorder="1" applyAlignment="1">
      <alignment horizontal="right" vertical="top"/>
    </xf>
    <xf numFmtId="0" fontId="7" fillId="2" borderId="9" xfId="0" applyFont="1" applyFill="1" applyBorder="1" applyAlignment="1">
      <alignment horizontal="right" vertical="top"/>
    </xf>
    <xf numFmtId="0" fontId="7" fillId="2" borderId="9" xfId="0" applyFont="1" applyFill="1" applyBorder="1" applyAlignment="1">
      <alignment horizontal="right" vertical="top"/>
    </xf>
    <xf numFmtId="38" fontId="2" fillId="2" borderId="4" xfId="1" applyFont="1" applyFill="1" applyBorder="1" applyAlignment="1" applyProtection="1">
      <alignment horizontal="right" vertical="top"/>
      <protection locked="0"/>
    </xf>
    <xf numFmtId="38" fontId="2" fillId="2" borderId="1" xfId="1" applyFont="1" applyFill="1" applyBorder="1" applyAlignment="1" applyProtection="1">
      <alignment horizontal="right" vertical="top"/>
      <protection locked="0"/>
    </xf>
    <xf numFmtId="38" fontId="2" fillId="2" borderId="10" xfId="1" applyFont="1" applyFill="1" applyBorder="1" applyAlignment="1" applyProtection="1">
      <alignment horizontal="right" vertical="top"/>
      <protection locked="0"/>
    </xf>
    <xf numFmtId="38" fontId="2" fillId="2" borderId="10" xfId="1" applyFont="1" applyFill="1" applyBorder="1" applyAlignment="1" applyProtection="1">
      <alignment horizontal="right" vertical="top"/>
      <protection locked="0"/>
    </xf>
    <xf numFmtId="38" fontId="2" fillId="2" borderId="3" xfId="1" applyFont="1" applyFill="1" applyBorder="1" applyAlignment="1" applyProtection="1">
      <protection locked="0"/>
    </xf>
    <xf numFmtId="38" fontId="2" fillId="2" borderId="12" xfId="1" applyFont="1" applyFill="1" applyBorder="1" applyAlignment="1" applyProtection="1">
      <protection locked="0"/>
    </xf>
    <xf numFmtId="38" fontId="2" fillId="2" borderId="9" xfId="1" applyFont="1" applyFill="1" applyBorder="1" applyAlignment="1" applyProtection="1">
      <protection locked="0"/>
    </xf>
    <xf numFmtId="38" fontId="2" fillId="2" borderId="13" xfId="1" applyFont="1" applyFill="1" applyBorder="1" applyAlignment="1" applyProtection="1">
      <protection locked="0"/>
    </xf>
    <xf numFmtId="38" fontId="2" fillId="2" borderId="4" xfId="1" applyFont="1" applyFill="1" applyBorder="1" applyAlignment="1" applyProtection="1">
      <protection locked="0"/>
    </xf>
    <xf numFmtId="38" fontId="2" fillId="2" borderId="1" xfId="1" applyFont="1" applyFill="1" applyBorder="1" applyAlignment="1" applyProtection="1">
      <protection locked="0"/>
    </xf>
    <xf numFmtId="38" fontId="2" fillId="2" borderId="10" xfId="1" applyFont="1" applyFill="1" applyBorder="1" applyAlignment="1" applyProtection="1">
      <protection locked="0"/>
    </xf>
    <xf numFmtId="38" fontId="2" fillId="2" borderId="14" xfId="1" applyFont="1" applyFill="1" applyBorder="1" applyAlignment="1" applyProtection="1">
      <protection locked="0"/>
    </xf>
    <xf numFmtId="38" fontId="2" fillId="2" borderId="5" xfId="1" applyFont="1" applyFill="1" applyBorder="1" applyAlignment="1" applyProtection="1">
      <protection locked="0"/>
    </xf>
    <xf numFmtId="38" fontId="2" fillId="2" borderId="21" xfId="1" applyFont="1" applyFill="1" applyBorder="1" applyAlignment="1" applyProtection="1">
      <protection locked="0"/>
    </xf>
    <xf numFmtId="38" fontId="2" fillId="2" borderId="11" xfId="1" applyFont="1" applyFill="1" applyBorder="1" applyAlignment="1" applyProtection="1">
      <protection locked="0"/>
    </xf>
    <xf numFmtId="38" fontId="2" fillId="2" borderId="15" xfId="1" applyFont="1" applyFill="1" applyBorder="1" applyAlignment="1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38" fontId="2" fillId="2" borderId="16" xfId="0" applyNumberFormat="1" applyFont="1" applyFill="1" applyBorder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0" fontId="12" fillId="2" borderId="12" xfId="0" applyFont="1" applyFill="1" applyBorder="1" applyAlignment="1">
      <alignment vertical="center"/>
    </xf>
    <xf numFmtId="0" fontId="2" fillId="2" borderId="9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8" fontId="2" fillId="2" borderId="14" xfId="0" applyNumberFormat="1" applyFont="1" applyFill="1" applyBorder="1" applyProtection="1">
      <alignment vertical="center"/>
      <protection locked="0"/>
    </xf>
    <xf numFmtId="38" fontId="2" fillId="2" borderId="10" xfId="1" applyFont="1" applyFill="1" applyBorder="1" applyProtection="1">
      <alignment vertical="center"/>
      <protection locked="0"/>
    </xf>
    <xf numFmtId="38" fontId="2" fillId="2" borderId="14" xfId="1" applyFont="1" applyFill="1" applyBorder="1" applyAlignment="1" applyProtection="1">
      <protection locked="0"/>
    </xf>
    <xf numFmtId="38" fontId="2" fillId="2" borderId="10" xfId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38" fontId="2" fillId="2" borderId="29" xfId="1" applyFont="1" applyFill="1" applyBorder="1" applyAlignment="1" applyProtection="1">
      <protection locked="0"/>
    </xf>
    <xf numFmtId="38" fontId="2" fillId="2" borderId="30" xfId="1" applyFont="1" applyFill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52</xdr:row>
      <xdr:rowOff>0</xdr:rowOff>
    </xdr:from>
    <xdr:to>
      <xdr:col>9</xdr:col>
      <xdr:colOff>1142365</xdr:colOff>
      <xdr:row>54</xdr:row>
      <xdr:rowOff>134620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 flipV="1">
          <a:off x="4467225" y="11772900"/>
          <a:ext cx="1799590" cy="458470"/>
        </a:xfrm>
        <a:prstGeom prst="bentConnector3">
          <a:avLst>
            <a:gd name="adj1" fmla="val 7764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0</xdr:rowOff>
    </xdr:from>
    <xdr:to>
      <xdr:col>13</xdr:col>
      <xdr:colOff>840105</xdr:colOff>
      <xdr:row>57</xdr:row>
      <xdr:rowOff>100965</xdr:rowOff>
    </xdr:to>
    <xdr:cxnSp macro="">
      <xdr:nvCxnSpPr>
        <xdr:cNvPr id="5" name="カギ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10800000" flipV="1">
          <a:off x="4467225" y="11772900"/>
          <a:ext cx="4545330" cy="1024890"/>
        </a:xfrm>
        <a:prstGeom prst="bentConnector3">
          <a:avLst>
            <a:gd name="adj1" fmla="val 5039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61</xdr:row>
      <xdr:rowOff>0</xdr:rowOff>
    </xdr:from>
    <xdr:to>
      <xdr:col>9</xdr:col>
      <xdr:colOff>95250</xdr:colOff>
      <xdr:row>61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4495801" y="13496925"/>
          <a:ext cx="8381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200025</xdr:rowOff>
    </xdr:from>
    <xdr:to>
      <xdr:col>9</xdr:col>
      <xdr:colOff>8890</xdr:colOff>
      <xdr:row>66</xdr:row>
      <xdr:rowOff>200025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467225" y="14697075"/>
          <a:ext cx="66611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87630</xdr:colOff>
      <xdr:row>57</xdr:row>
      <xdr:rowOff>198755</xdr:rowOff>
    </xdr:from>
    <xdr:to>
      <xdr:col>13</xdr:col>
      <xdr:colOff>1438275</xdr:colOff>
      <xdr:row>65</xdr:row>
      <xdr:rowOff>102870</xdr:rowOff>
    </xdr:to>
    <xdr:sp macro="" textlink="">
      <xdr:nvSpPr>
        <xdr:cNvPr id="32" name="大かっこ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326380" y="12895580"/>
          <a:ext cx="4236720" cy="1504315"/>
        </a:xfrm>
        <a:prstGeom prst="bracketPair">
          <a:avLst>
            <a:gd name="adj" fmla="val 48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80645</xdr:colOff>
      <xdr:row>65</xdr:row>
      <xdr:rowOff>190500</xdr:rowOff>
    </xdr:from>
    <xdr:to>
      <xdr:col>13</xdr:col>
      <xdr:colOff>805815</xdr:colOff>
      <xdr:row>67</xdr:row>
      <xdr:rowOff>190500</xdr:rowOff>
    </xdr:to>
    <xdr:sp macro="" textlink="">
      <xdr:nvSpPr>
        <xdr:cNvPr id="33" name="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205095" y="14487525"/>
          <a:ext cx="3773170" cy="400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553720</xdr:colOff>
      <xdr:row>40</xdr:row>
      <xdr:rowOff>86995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277475" y="5895975"/>
          <a:ext cx="553720" cy="348742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400" b="0">
              <a:latin typeface="メイリオ"/>
              <a:ea typeface="メイリオ"/>
            </a:rPr>
            <a:t>裏面は</a:t>
          </a:r>
          <a:r>
            <a:rPr kumimoji="1" lang="en-US" altLang="ja-JP" sz="1400" b="0">
              <a:latin typeface="メイリオ"/>
              <a:ea typeface="メイリオ"/>
            </a:rPr>
            <a:t>pdf</a:t>
          </a:r>
          <a:r>
            <a:rPr kumimoji="1" lang="ja-JP" altLang="en-US" sz="1400" b="0">
              <a:latin typeface="メイリオ"/>
              <a:ea typeface="メイリオ"/>
            </a:rPr>
            <a:t>ファイルの方をご覧ください。</a:t>
          </a:r>
          <a:endParaRPr kumimoji="1" lang="en-US" altLang="ja-JP" sz="1400" b="0">
            <a:latin typeface="メイリオ"/>
            <a:ea typeface="メイリオ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</xdr:colOff>
          <xdr:row>14</xdr:row>
          <xdr:rowOff>657225</xdr:rowOff>
        </xdr:from>
        <xdr:to>
          <xdr:col>5</xdr:col>
          <xdr:colOff>19051</xdr:colOff>
          <xdr:row>16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E06EF2D-646E-45C0-9CB1-CA2588FE8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180975</xdr:rowOff>
        </xdr:from>
        <xdr:to>
          <xdr:col>5</xdr:col>
          <xdr:colOff>19050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E34C129-8C91-480B-8BF8-B9D738CF0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647700</xdr:rowOff>
        </xdr:from>
        <xdr:to>
          <xdr:col>9</xdr:col>
          <xdr:colOff>28575</xdr:colOff>
          <xdr:row>16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167183A-DC4B-40EF-8E3B-60E737BDF3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180975</xdr:rowOff>
        </xdr:from>
        <xdr:to>
          <xdr:col>9</xdr:col>
          <xdr:colOff>28575</xdr:colOff>
          <xdr:row>17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95A5393-CF63-455D-9F8E-C79761D3E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16</xdr:row>
          <xdr:rowOff>657225</xdr:rowOff>
        </xdr:from>
        <xdr:ext cx="228600" cy="2381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64B3E12-E14B-450C-AB17-1158C8E74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17</xdr:row>
          <xdr:rowOff>180975</xdr:rowOff>
        </xdr:from>
        <xdr:ext cx="228600" cy="23812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AF3811F-9744-4593-ACB0-04BE0921D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16</xdr:row>
          <xdr:rowOff>647700</xdr:rowOff>
        </xdr:from>
        <xdr:ext cx="228600" cy="2381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82C5576-EAAA-4A06-A654-125F3AD43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17</xdr:row>
          <xdr:rowOff>180975</xdr:rowOff>
        </xdr:from>
        <xdr:ext cx="228600" cy="23812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29802A0-FA2F-46BC-858F-F078E6F63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18</xdr:row>
          <xdr:rowOff>657225</xdr:rowOff>
        </xdr:from>
        <xdr:ext cx="228600" cy="23812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E7228CB-28C2-4366-B2DC-A21F56C12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19</xdr:row>
          <xdr:rowOff>180975</xdr:rowOff>
        </xdr:from>
        <xdr:ext cx="228600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013E0D9-F82F-4B26-A2B2-F4D54E134B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18</xdr:row>
          <xdr:rowOff>647700</xdr:rowOff>
        </xdr:from>
        <xdr:ext cx="228600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95C2EC9-FF3D-4210-8380-56D58F4B3E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19</xdr:row>
          <xdr:rowOff>180975</xdr:rowOff>
        </xdr:from>
        <xdr:ext cx="228600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C6CF725-EECF-4981-997A-79CD40D09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20</xdr:row>
          <xdr:rowOff>657225</xdr:rowOff>
        </xdr:from>
        <xdr:ext cx="228600" cy="23812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0B5DF25-DDC7-4AFF-AD51-335C537D7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21</xdr:row>
          <xdr:rowOff>180975</xdr:rowOff>
        </xdr:from>
        <xdr:ext cx="228600" cy="23812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4D3377A-1C15-421A-90C7-5D0DD34FD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20</xdr:row>
          <xdr:rowOff>647700</xdr:rowOff>
        </xdr:from>
        <xdr:ext cx="228600" cy="23812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97A819F-4B8A-450C-BE12-78F6D665B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21</xdr:row>
          <xdr:rowOff>180975</xdr:rowOff>
        </xdr:from>
        <xdr:ext cx="228600" cy="2381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4899B1B-FF35-46A7-AE81-D53934770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22</xdr:row>
          <xdr:rowOff>657225</xdr:rowOff>
        </xdr:from>
        <xdr:ext cx="228600" cy="2381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26D11A2-863C-4E22-B34E-A05257F5B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23</xdr:row>
          <xdr:rowOff>180975</xdr:rowOff>
        </xdr:from>
        <xdr:ext cx="228600" cy="2381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F857E44-4ACE-4245-9563-FFD22FD00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22</xdr:row>
          <xdr:rowOff>647700</xdr:rowOff>
        </xdr:from>
        <xdr:ext cx="228600" cy="2381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E54AD48-3901-489C-8741-19D1C1B74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23</xdr:row>
          <xdr:rowOff>180975</xdr:rowOff>
        </xdr:from>
        <xdr:ext cx="228600" cy="23812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2098E94-783D-4CE3-93B6-5562847F5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22</xdr:row>
          <xdr:rowOff>657225</xdr:rowOff>
        </xdr:from>
        <xdr:ext cx="228600" cy="23812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7BA1AE8F-977E-4E4F-9865-DBF8FDF41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23</xdr:row>
          <xdr:rowOff>180975</xdr:rowOff>
        </xdr:from>
        <xdr:ext cx="228600" cy="2381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FD66220-BBDD-4987-A83D-0E0B39C4F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22</xdr:row>
          <xdr:rowOff>647700</xdr:rowOff>
        </xdr:from>
        <xdr:ext cx="228600" cy="23812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68AE557B-92D7-42B1-8B91-6CBE32C082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23</xdr:row>
          <xdr:rowOff>180975</xdr:rowOff>
        </xdr:from>
        <xdr:ext cx="228600" cy="2381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DAEEA56B-46ED-4842-AFAB-22E1B5555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24</xdr:row>
          <xdr:rowOff>657225</xdr:rowOff>
        </xdr:from>
        <xdr:ext cx="228600" cy="23812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6F342ED2-04BD-4961-A2D2-7144B2F6E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25</xdr:row>
          <xdr:rowOff>180975</xdr:rowOff>
        </xdr:from>
        <xdr:ext cx="228600" cy="23812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BF75119-0D4A-4FE5-8DC4-13582CBA6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24</xdr:row>
          <xdr:rowOff>647700</xdr:rowOff>
        </xdr:from>
        <xdr:ext cx="228600" cy="23812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95F6E06-CFFC-4894-8B86-66ADFC869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25</xdr:row>
          <xdr:rowOff>180975</xdr:rowOff>
        </xdr:from>
        <xdr:ext cx="228600" cy="23812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84F0B61D-F81D-4C52-8AFB-B062BBAE7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22</xdr:row>
          <xdr:rowOff>657225</xdr:rowOff>
        </xdr:from>
        <xdr:ext cx="228600" cy="23812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16E9949-6628-4DB9-9EFF-CC23D743A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23</xdr:row>
          <xdr:rowOff>180975</xdr:rowOff>
        </xdr:from>
        <xdr:ext cx="228600" cy="23812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ED91752-090D-47A7-9997-63445CC690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22</xdr:row>
          <xdr:rowOff>647700</xdr:rowOff>
        </xdr:from>
        <xdr:ext cx="228600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221C36E-F0FF-4F18-B881-1952DFF85B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23</xdr:row>
          <xdr:rowOff>180975</xdr:rowOff>
        </xdr:from>
        <xdr:ext cx="228600" cy="23812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36807FC-108A-4B2B-8257-7CBBB8A45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24</xdr:row>
          <xdr:rowOff>657225</xdr:rowOff>
        </xdr:from>
        <xdr:ext cx="228600" cy="2381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B8C94B8-7647-4595-B72A-153B18A177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25</xdr:row>
          <xdr:rowOff>180975</xdr:rowOff>
        </xdr:from>
        <xdr:ext cx="228600" cy="23812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C5BCFDF4-724C-4B9E-AE17-D8411C3B0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24</xdr:row>
          <xdr:rowOff>647700</xdr:rowOff>
        </xdr:from>
        <xdr:ext cx="228600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80FB223-D178-4CA9-9EE5-3B49B37451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25</xdr:row>
          <xdr:rowOff>180975</xdr:rowOff>
        </xdr:from>
        <xdr:ext cx="228600" cy="23812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8265F136-E56C-4DEC-ACFA-0758E56086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26</xdr:row>
          <xdr:rowOff>657225</xdr:rowOff>
        </xdr:from>
        <xdr:ext cx="228600" cy="23812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6069A00-61B4-44FD-8BCE-7EC2C6AA75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27</xdr:row>
          <xdr:rowOff>180975</xdr:rowOff>
        </xdr:from>
        <xdr:ext cx="228600" cy="23812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4DF3B306-8978-44A3-98F6-9AA6D7C01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26</xdr:row>
          <xdr:rowOff>647700</xdr:rowOff>
        </xdr:from>
        <xdr:ext cx="228600" cy="23812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12F1716-578C-4731-8AC2-4F637A0F9F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27</xdr:row>
          <xdr:rowOff>180975</xdr:rowOff>
        </xdr:from>
        <xdr:ext cx="228600" cy="23812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DC9DB180-7CD5-45FD-A0DA-EF121062F9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28</xdr:row>
          <xdr:rowOff>657225</xdr:rowOff>
        </xdr:from>
        <xdr:ext cx="228600" cy="23812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F7BB6482-C955-4553-9562-9C92F8A86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29</xdr:row>
          <xdr:rowOff>180975</xdr:rowOff>
        </xdr:from>
        <xdr:ext cx="228600" cy="23812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E89D68C-B1FA-4540-9093-3BC1BC3E9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28</xdr:row>
          <xdr:rowOff>647700</xdr:rowOff>
        </xdr:from>
        <xdr:ext cx="228600" cy="23812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85B31B8B-8400-46D7-8362-BB5A6F9B4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29</xdr:row>
          <xdr:rowOff>180975</xdr:rowOff>
        </xdr:from>
        <xdr:ext cx="228600" cy="23812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26A44D1A-0DC1-47FB-8199-B895ED19E5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30</xdr:row>
          <xdr:rowOff>657225</xdr:rowOff>
        </xdr:from>
        <xdr:ext cx="228600" cy="23812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B74981E-27B1-40C7-9CA4-049EBE48C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31</xdr:row>
          <xdr:rowOff>180975</xdr:rowOff>
        </xdr:from>
        <xdr:ext cx="228600" cy="23812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73D5BF91-98B1-4C8C-9638-CFD5C44182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30</xdr:row>
          <xdr:rowOff>647700</xdr:rowOff>
        </xdr:from>
        <xdr:ext cx="228600" cy="23812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E5979B76-5019-496C-9EDE-9A89DA9D0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31</xdr:row>
          <xdr:rowOff>180975</xdr:rowOff>
        </xdr:from>
        <xdr:ext cx="228600" cy="23812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2F91092B-5A43-4CCC-A953-61ADC6574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32</xdr:row>
          <xdr:rowOff>657225</xdr:rowOff>
        </xdr:from>
        <xdr:ext cx="228600" cy="23812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3678A36-E698-4F80-9F13-437A006FF3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33</xdr:row>
          <xdr:rowOff>180975</xdr:rowOff>
        </xdr:from>
        <xdr:ext cx="228600" cy="23812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86432DC0-BE6E-4AD7-BB99-89A9B8BF23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32</xdr:row>
          <xdr:rowOff>647700</xdr:rowOff>
        </xdr:from>
        <xdr:ext cx="228600" cy="23812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F9ADB368-9F94-4F19-9C71-6DE627ADE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33</xdr:row>
          <xdr:rowOff>180975</xdr:rowOff>
        </xdr:from>
        <xdr:ext cx="228600" cy="23812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8F5C2B72-3214-441B-8FFF-7DFE11F9F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34</xdr:row>
          <xdr:rowOff>657225</xdr:rowOff>
        </xdr:from>
        <xdr:ext cx="228600" cy="23812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1E642848-AE26-4417-80F7-CB043F256F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35</xdr:row>
          <xdr:rowOff>180975</xdr:rowOff>
        </xdr:from>
        <xdr:ext cx="228600" cy="23812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6F87014C-B2EB-43BA-89CF-08840C2D8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34</xdr:row>
          <xdr:rowOff>647700</xdr:rowOff>
        </xdr:from>
        <xdr:ext cx="228600" cy="23812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111962DF-293C-44C5-9ADB-F55056024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35</xdr:row>
          <xdr:rowOff>180975</xdr:rowOff>
        </xdr:from>
        <xdr:ext cx="228600" cy="23812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526BC63E-BC3A-4CF2-AF36-90C26B024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36</xdr:row>
          <xdr:rowOff>657225</xdr:rowOff>
        </xdr:from>
        <xdr:ext cx="228600" cy="23812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1E6AAC3-5547-432E-853F-A412A1A82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37</xdr:row>
          <xdr:rowOff>180975</xdr:rowOff>
        </xdr:from>
        <xdr:ext cx="228600" cy="23812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AE437BFF-5552-495A-A7D0-5A8181A89E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36</xdr:row>
          <xdr:rowOff>647700</xdr:rowOff>
        </xdr:from>
        <xdr:ext cx="228600" cy="23812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61F2D33-4ACD-4372-AFBC-CDCF373AF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37</xdr:row>
          <xdr:rowOff>180975</xdr:rowOff>
        </xdr:from>
        <xdr:ext cx="228600" cy="23812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5A764E72-6974-4C41-A62F-6ADC49FED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38</xdr:row>
          <xdr:rowOff>657225</xdr:rowOff>
        </xdr:from>
        <xdr:ext cx="228600" cy="23812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B1869CB-2B13-482D-88AA-B6FEE4836F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39</xdr:row>
          <xdr:rowOff>180975</xdr:rowOff>
        </xdr:from>
        <xdr:ext cx="228600" cy="23812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413EC97-6E8F-48F8-AFD9-89272059F5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38</xdr:row>
          <xdr:rowOff>647700</xdr:rowOff>
        </xdr:from>
        <xdr:ext cx="228600" cy="23812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61A4D50A-0AB8-418D-B7D8-9C9EFA184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39</xdr:row>
          <xdr:rowOff>180975</xdr:rowOff>
        </xdr:from>
        <xdr:ext cx="228600" cy="23812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2FACD523-7DE4-4DDC-AF67-95A6397B3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40</xdr:row>
          <xdr:rowOff>657225</xdr:rowOff>
        </xdr:from>
        <xdr:ext cx="228600" cy="23812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68B40332-F6AF-4910-8D84-E627495D9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41</xdr:row>
          <xdr:rowOff>180975</xdr:rowOff>
        </xdr:from>
        <xdr:ext cx="228600" cy="23812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FBF5D9B5-ACB4-411C-A8D0-2364563DE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40</xdr:row>
          <xdr:rowOff>647700</xdr:rowOff>
        </xdr:from>
        <xdr:ext cx="228600" cy="23812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B4049FB0-EA19-4A3C-8889-8282C484A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41</xdr:row>
          <xdr:rowOff>180975</xdr:rowOff>
        </xdr:from>
        <xdr:ext cx="228600" cy="23812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2A571FDE-0CA7-48E1-ADE1-B3DF56FE67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42</xdr:row>
          <xdr:rowOff>657225</xdr:rowOff>
        </xdr:from>
        <xdr:ext cx="228600" cy="23812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9E28E8EB-2284-40CB-8943-4EB62E49D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43</xdr:row>
          <xdr:rowOff>180975</xdr:rowOff>
        </xdr:from>
        <xdr:ext cx="228600" cy="23812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C6CB089E-41BA-475A-B0B0-300247E09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42</xdr:row>
          <xdr:rowOff>647700</xdr:rowOff>
        </xdr:from>
        <xdr:ext cx="228600" cy="23812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D6D413B6-CC0E-4C9F-96C7-F2F039059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43</xdr:row>
          <xdr:rowOff>180975</xdr:rowOff>
        </xdr:from>
        <xdr:ext cx="228600" cy="23812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5CBBC7F4-EB7F-4E5A-93D3-917F7A6DA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</xdr:colOff>
          <xdr:row>44</xdr:row>
          <xdr:rowOff>657225</xdr:rowOff>
        </xdr:from>
        <xdr:ext cx="228600" cy="23812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DD1E635F-8439-4BEB-BAD5-ACA6404C5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45</xdr:row>
          <xdr:rowOff>180975</xdr:rowOff>
        </xdr:from>
        <xdr:ext cx="228600" cy="23812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8C2B3EE5-9EBF-493B-8DFB-A067045B8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44</xdr:row>
          <xdr:rowOff>647700</xdr:rowOff>
        </xdr:from>
        <xdr:ext cx="228600" cy="23812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A3052AE1-7AE1-4740-8174-B48C3A126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45</xdr:row>
          <xdr:rowOff>180975</xdr:rowOff>
        </xdr:from>
        <xdr:ext cx="228600" cy="23812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F87774B5-420B-4412-A74C-B995C10E3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36</xdr:row>
      <xdr:rowOff>0</xdr:rowOff>
    </xdr:from>
    <xdr:to>
      <xdr:col>9</xdr:col>
      <xdr:colOff>792480</xdr:colOff>
      <xdr:row>38</xdr:row>
      <xdr:rowOff>135255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0800000" flipV="1">
          <a:off x="4754880" y="11344275"/>
          <a:ext cx="2419350" cy="678180"/>
        </a:xfrm>
        <a:prstGeom prst="bentConnector3">
          <a:avLst>
            <a:gd name="adj1" fmla="val 223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</xdr:colOff>
      <xdr:row>36</xdr:row>
      <xdr:rowOff>0</xdr:rowOff>
    </xdr:from>
    <xdr:to>
      <xdr:col>10</xdr:col>
      <xdr:colOff>1195705</xdr:colOff>
      <xdr:row>41</xdr:row>
      <xdr:rowOff>123190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rot="10800000" flipV="1">
          <a:off x="4754880" y="11344275"/>
          <a:ext cx="4318000" cy="1409065"/>
        </a:xfrm>
        <a:prstGeom prst="bentConnector3">
          <a:avLst>
            <a:gd name="adj1" fmla="val 9704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44</xdr:row>
      <xdr:rowOff>236220</xdr:rowOff>
    </xdr:from>
    <xdr:to>
      <xdr:col>8</xdr:col>
      <xdr:colOff>12065</xdr:colOff>
      <xdr:row>44</xdr:row>
      <xdr:rowOff>236220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743450" y="13609320"/>
          <a:ext cx="71691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91440</xdr:colOff>
      <xdr:row>44</xdr:row>
      <xdr:rowOff>8890</xdr:rowOff>
    </xdr:from>
    <xdr:to>
      <xdr:col>10</xdr:col>
      <xdr:colOff>1301115</xdr:colOff>
      <xdr:row>45</xdr:row>
      <xdr:rowOff>232410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539740" y="13381990"/>
          <a:ext cx="3638550" cy="4711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526415</xdr:colOff>
      <xdr:row>19</xdr:row>
      <xdr:rowOff>180975</xdr:rowOff>
    </xdr:from>
    <xdr:to>
      <xdr:col>13</xdr:col>
      <xdr:colOff>549275</xdr:colOff>
      <xdr:row>29</xdr:row>
      <xdr:rowOff>107950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022840" y="5753100"/>
          <a:ext cx="556260" cy="34512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400" b="0">
              <a:latin typeface="メイリオ"/>
              <a:ea typeface="メイリオ"/>
            </a:rPr>
            <a:t>裏面は</a:t>
          </a:r>
          <a:r>
            <a:rPr kumimoji="1" lang="en-US" altLang="ja-JP" sz="1400" b="0">
              <a:latin typeface="メイリオ"/>
              <a:ea typeface="メイリオ"/>
            </a:rPr>
            <a:t>pdf</a:t>
          </a:r>
          <a:r>
            <a:rPr kumimoji="1" lang="ja-JP" altLang="en-US" sz="1400" b="0">
              <a:latin typeface="メイリオ"/>
              <a:ea typeface="メイリオ"/>
            </a:rPr>
            <a:t>ファイルの方をご覧ください。</a:t>
          </a:r>
          <a:endParaRPr kumimoji="1" lang="en-US" altLang="ja-JP" sz="1400" b="0">
            <a:latin typeface="メイリオ"/>
            <a:ea typeface="メイリオ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1647825</xdr:colOff>
          <xdr:row>6</xdr:row>
          <xdr:rowOff>295275</xdr:rowOff>
        </xdr:from>
        <xdr:to>
          <xdr:col>2</xdr:col>
          <xdr:colOff>219075</xdr:colOff>
          <xdr:row>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54DF286-765C-4522-AFF3-2BCD98498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6</xdr:row>
          <xdr:rowOff>285750</xdr:rowOff>
        </xdr:from>
        <xdr:to>
          <xdr:col>4</xdr:col>
          <xdr:colOff>219075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8791B2E5-85AA-465D-BD31-8EC98E2EE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6</xdr:row>
          <xdr:rowOff>295275</xdr:rowOff>
        </xdr:from>
        <xdr:to>
          <xdr:col>7</xdr:col>
          <xdr:colOff>219075</xdr:colOff>
          <xdr:row>7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497A34F0-823E-4892-9B3F-01D07B3A0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1647825</xdr:colOff>
          <xdr:row>7</xdr:row>
          <xdr:rowOff>238125</xdr:rowOff>
        </xdr:from>
        <xdr:to>
          <xdr:col>2</xdr:col>
          <xdr:colOff>219075</xdr:colOff>
          <xdr:row>8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80C0497E-3A5D-4BBD-9B2F-879BA6B4D7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7</xdr:row>
          <xdr:rowOff>238125</xdr:rowOff>
        </xdr:from>
        <xdr:to>
          <xdr:col>4</xdr:col>
          <xdr:colOff>219075</xdr:colOff>
          <xdr:row>8</xdr:row>
          <xdr:rowOff>219075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75D8A1E0-3E78-4FBE-B60D-1BA7A12979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228600</xdr:colOff>
          <xdr:row>8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866FD25F-8762-4860-AF19-EC76C1159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9.xml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9"/>
  <sheetViews>
    <sheetView tabSelected="1" view="pageBreakPreview" zoomScaleSheetLayoutView="100" workbookViewId="0">
      <selection activeCell="J6" sqref="J6"/>
    </sheetView>
  </sheetViews>
  <sheetFormatPr defaultRowHeight="18.75" x14ac:dyDescent="0.15"/>
  <cols>
    <col min="1" max="1" width="2" style="1" customWidth="1"/>
    <col min="2" max="2" width="4" style="1" customWidth="1"/>
    <col min="3" max="3" width="17" style="1" customWidth="1"/>
    <col min="4" max="4" width="28.125" style="1" bestFit="1" customWidth="1"/>
    <col min="5" max="5" width="2.75" style="129" customWidth="1"/>
    <col min="6" max="7" width="5.125" style="1" customWidth="1"/>
    <col min="8" max="8" width="2" style="1" customWidth="1"/>
    <col min="9" max="9" width="2.625" style="129" customWidth="1"/>
    <col min="10" max="10" width="17.875" style="1" customWidth="1"/>
    <col min="11" max="11" width="8.25" style="1" customWidth="1"/>
    <col min="12" max="12" width="3.5" style="1" customWidth="1"/>
    <col min="13" max="13" width="8.25" style="1" customWidth="1"/>
    <col min="14" max="14" width="20" style="1" customWidth="1"/>
    <col min="15" max="15" width="2" style="1" customWidth="1"/>
    <col min="16" max="16" width="5.625" style="1" customWidth="1"/>
    <col min="17" max="17" width="9" style="1" customWidth="1"/>
    <col min="18" max="16384" width="9" style="1"/>
  </cols>
  <sheetData>
    <row r="2" spans="2:14" s="2" customFormat="1" ht="23.25" customHeight="1" x14ac:dyDescent="0.15">
      <c r="D2" s="7" t="s">
        <v>67</v>
      </c>
      <c r="E2" s="131"/>
      <c r="F2" s="131"/>
      <c r="G2" s="17" t="s">
        <v>38</v>
      </c>
      <c r="H2" s="17"/>
      <c r="I2" s="41"/>
      <c r="J2" s="17" t="s">
        <v>48</v>
      </c>
    </row>
    <row r="3" spans="2:14" ht="23.25" customHeight="1" x14ac:dyDescent="0.15">
      <c r="G3" s="18"/>
      <c r="J3" s="20" t="s">
        <v>37</v>
      </c>
    </row>
    <row r="4" spans="2:14" x14ac:dyDescent="0.15">
      <c r="K4" s="132"/>
      <c r="L4" s="132"/>
      <c r="M4" s="132"/>
      <c r="N4" s="132"/>
    </row>
    <row r="5" spans="2:14" ht="22.5" x14ac:dyDescent="0.15">
      <c r="J5" s="21" t="s">
        <v>10</v>
      </c>
      <c r="K5" s="133"/>
      <c r="L5" s="133"/>
      <c r="M5" s="133"/>
      <c r="N5" s="133"/>
    </row>
    <row r="7" spans="2:14" x14ac:dyDescent="0.15">
      <c r="B7" s="3" t="s">
        <v>2</v>
      </c>
    </row>
    <row r="8" spans="2:14" ht="15.75" customHeight="1" x14ac:dyDescent="0.15">
      <c r="C8" s="5" t="s">
        <v>35</v>
      </c>
      <c r="D8" s="5"/>
      <c r="F8" s="5"/>
      <c r="G8" s="5"/>
      <c r="J8" s="22" t="s">
        <v>39</v>
      </c>
      <c r="K8" s="95" t="s">
        <v>49</v>
      </c>
      <c r="L8" s="96"/>
      <c r="M8" s="97"/>
      <c r="N8" s="101" t="s">
        <v>66</v>
      </c>
    </row>
    <row r="9" spans="2:14" ht="31.5" customHeight="1" x14ac:dyDescent="0.15">
      <c r="C9" s="88" t="s">
        <v>42</v>
      </c>
      <c r="D9" s="88"/>
      <c r="E9" s="88"/>
      <c r="F9" s="88"/>
      <c r="G9" s="88"/>
      <c r="J9" s="23" t="s">
        <v>41</v>
      </c>
      <c r="K9" s="98"/>
      <c r="L9" s="99"/>
      <c r="M9" s="100"/>
      <c r="N9" s="102"/>
    </row>
    <row r="10" spans="2:14" ht="18.75" customHeight="1" x14ac:dyDescent="0.15">
      <c r="B10" s="4"/>
      <c r="C10" s="6" t="s">
        <v>5</v>
      </c>
      <c r="J10" s="134" t="s">
        <v>8</v>
      </c>
      <c r="K10" s="135" t="s">
        <v>4</v>
      </c>
      <c r="L10" s="136"/>
      <c r="M10" s="137" t="s">
        <v>8</v>
      </c>
      <c r="N10" s="138" t="s">
        <v>53</v>
      </c>
    </row>
    <row r="11" spans="2:14" x14ac:dyDescent="0.15">
      <c r="J11" s="139"/>
      <c r="K11" s="140"/>
      <c r="L11" s="140"/>
      <c r="M11" s="140"/>
      <c r="N11" s="139"/>
    </row>
    <row r="13" spans="2:14" x14ac:dyDescent="0.15">
      <c r="B13" s="103" t="s">
        <v>6</v>
      </c>
      <c r="C13" s="103"/>
      <c r="D13" s="103"/>
      <c r="E13" s="130" t="s">
        <v>72</v>
      </c>
    </row>
    <row r="14" spans="2:14" x14ac:dyDescent="0.15">
      <c r="B14" s="104"/>
      <c r="C14" s="104"/>
      <c r="D14" s="104"/>
      <c r="E14" s="130" t="s">
        <v>73</v>
      </c>
    </row>
    <row r="15" spans="2:14" ht="53.25" customHeight="1" x14ac:dyDescent="0.15">
      <c r="B15" s="89" t="s">
        <v>52</v>
      </c>
      <c r="C15" s="90"/>
      <c r="D15" s="8" t="s">
        <v>27</v>
      </c>
      <c r="E15" s="91" t="s">
        <v>50</v>
      </c>
      <c r="F15" s="92"/>
      <c r="G15" s="92"/>
      <c r="H15" s="92"/>
      <c r="I15" s="92"/>
      <c r="J15" s="93"/>
      <c r="K15" s="89" t="s">
        <v>51</v>
      </c>
      <c r="L15" s="94"/>
      <c r="M15" s="90"/>
      <c r="N15" s="28" t="s">
        <v>65</v>
      </c>
    </row>
    <row r="16" spans="2:14" ht="15.75" customHeight="1" x14ac:dyDescent="0.15">
      <c r="B16" s="141"/>
      <c r="C16" s="142"/>
      <c r="D16" s="143"/>
      <c r="E16" s="144"/>
      <c r="F16" s="66" t="s">
        <v>68</v>
      </c>
      <c r="G16" s="66"/>
      <c r="H16" s="66"/>
      <c r="I16" s="173"/>
      <c r="J16" s="24" t="s">
        <v>70</v>
      </c>
      <c r="K16" s="153" t="s">
        <v>8</v>
      </c>
      <c r="L16" s="154"/>
      <c r="M16" s="155"/>
      <c r="N16" s="156" t="s">
        <v>8</v>
      </c>
    </row>
    <row r="17" spans="2:14" ht="15.75" customHeight="1" x14ac:dyDescent="0.15">
      <c r="B17" s="145"/>
      <c r="C17" s="146"/>
      <c r="D17" s="147"/>
      <c r="E17" s="148"/>
      <c r="F17" s="65" t="s">
        <v>69</v>
      </c>
      <c r="G17" s="65"/>
      <c r="H17" s="65"/>
      <c r="I17" s="174"/>
      <c r="J17" s="25" t="s">
        <v>71</v>
      </c>
      <c r="K17" s="157"/>
      <c r="L17" s="158"/>
      <c r="M17" s="159"/>
      <c r="N17" s="160"/>
    </row>
    <row r="18" spans="2:14" ht="15.75" customHeight="1" x14ac:dyDescent="0.15">
      <c r="B18" s="141"/>
      <c r="C18" s="142"/>
      <c r="D18" s="143"/>
      <c r="E18" s="144"/>
      <c r="F18" s="66" t="s">
        <v>68</v>
      </c>
      <c r="G18" s="66"/>
      <c r="H18" s="66"/>
      <c r="I18" s="173"/>
      <c r="J18" s="24" t="s">
        <v>70</v>
      </c>
      <c r="K18" s="161"/>
      <c r="L18" s="162"/>
      <c r="M18" s="163"/>
      <c r="N18" s="164"/>
    </row>
    <row r="19" spans="2:14" ht="15.75" customHeight="1" x14ac:dyDescent="0.15">
      <c r="B19" s="145"/>
      <c r="C19" s="146"/>
      <c r="D19" s="147"/>
      <c r="E19" s="148"/>
      <c r="F19" s="65" t="s">
        <v>69</v>
      </c>
      <c r="G19" s="65"/>
      <c r="H19" s="65"/>
      <c r="I19" s="174"/>
      <c r="J19" s="25" t="s">
        <v>71</v>
      </c>
      <c r="K19" s="165"/>
      <c r="L19" s="166"/>
      <c r="M19" s="167"/>
      <c r="N19" s="168"/>
    </row>
    <row r="20" spans="2:14" ht="15.75" customHeight="1" x14ac:dyDescent="0.15">
      <c r="B20" s="141"/>
      <c r="C20" s="142"/>
      <c r="D20" s="143"/>
      <c r="E20" s="144"/>
      <c r="F20" s="66" t="s">
        <v>68</v>
      </c>
      <c r="G20" s="66"/>
      <c r="H20" s="66"/>
      <c r="I20" s="173"/>
      <c r="J20" s="24" t="s">
        <v>70</v>
      </c>
      <c r="K20" s="161"/>
      <c r="L20" s="162"/>
      <c r="M20" s="163"/>
      <c r="N20" s="164"/>
    </row>
    <row r="21" spans="2:14" ht="15.75" customHeight="1" x14ac:dyDescent="0.15">
      <c r="B21" s="145"/>
      <c r="C21" s="146"/>
      <c r="D21" s="147"/>
      <c r="E21" s="148"/>
      <c r="F21" s="65" t="s">
        <v>69</v>
      </c>
      <c r="G21" s="65"/>
      <c r="H21" s="65"/>
      <c r="I21" s="174"/>
      <c r="J21" s="25" t="s">
        <v>71</v>
      </c>
      <c r="K21" s="165"/>
      <c r="L21" s="166"/>
      <c r="M21" s="167"/>
      <c r="N21" s="168"/>
    </row>
    <row r="22" spans="2:14" ht="15.75" customHeight="1" x14ac:dyDescent="0.15">
      <c r="B22" s="141"/>
      <c r="C22" s="142"/>
      <c r="D22" s="143"/>
      <c r="E22" s="144"/>
      <c r="F22" s="66" t="s">
        <v>68</v>
      </c>
      <c r="G22" s="66"/>
      <c r="H22" s="66"/>
      <c r="I22" s="173"/>
      <c r="J22" s="24" t="s">
        <v>70</v>
      </c>
      <c r="K22" s="161"/>
      <c r="L22" s="162"/>
      <c r="M22" s="163"/>
      <c r="N22" s="164"/>
    </row>
    <row r="23" spans="2:14" ht="15.75" customHeight="1" x14ac:dyDescent="0.15">
      <c r="B23" s="145"/>
      <c r="C23" s="146"/>
      <c r="D23" s="147"/>
      <c r="E23" s="148"/>
      <c r="F23" s="65" t="s">
        <v>69</v>
      </c>
      <c r="G23" s="65"/>
      <c r="H23" s="65"/>
      <c r="I23" s="174"/>
      <c r="J23" s="25" t="s">
        <v>71</v>
      </c>
      <c r="K23" s="165"/>
      <c r="L23" s="166"/>
      <c r="M23" s="167"/>
      <c r="N23" s="168"/>
    </row>
    <row r="24" spans="2:14" ht="15.75" customHeight="1" x14ac:dyDescent="0.15">
      <c r="B24" s="141"/>
      <c r="C24" s="142"/>
      <c r="D24" s="143"/>
      <c r="E24" s="144"/>
      <c r="F24" s="66" t="s">
        <v>68</v>
      </c>
      <c r="G24" s="66"/>
      <c r="H24" s="66"/>
      <c r="I24" s="173"/>
      <c r="J24" s="24" t="s">
        <v>70</v>
      </c>
      <c r="K24" s="161"/>
      <c r="L24" s="162"/>
      <c r="M24" s="163"/>
      <c r="N24" s="164"/>
    </row>
    <row r="25" spans="2:14" ht="15.75" customHeight="1" x14ac:dyDescent="0.15">
      <c r="B25" s="145"/>
      <c r="C25" s="146"/>
      <c r="D25" s="147"/>
      <c r="E25" s="148"/>
      <c r="F25" s="65" t="s">
        <v>69</v>
      </c>
      <c r="G25" s="65"/>
      <c r="H25" s="65"/>
      <c r="I25" s="174"/>
      <c r="J25" s="25" t="s">
        <v>71</v>
      </c>
      <c r="K25" s="165"/>
      <c r="L25" s="166"/>
      <c r="M25" s="167"/>
      <c r="N25" s="168"/>
    </row>
    <row r="26" spans="2:14" ht="15.75" customHeight="1" x14ac:dyDescent="0.15">
      <c r="B26" s="141"/>
      <c r="C26" s="142"/>
      <c r="D26" s="143"/>
      <c r="E26" s="144"/>
      <c r="F26" s="66" t="s">
        <v>68</v>
      </c>
      <c r="G26" s="66"/>
      <c r="H26" s="66"/>
      <c r="I26" s="173"/>
      <c r="J26" s="24" t="s">
        <v>70</v>
      </c>
      <c r="K26" s="161"/>
      <c r="L26" s="162"/>
      <c r="M26" s="163"/>
      <c r="N26" s="164"/>
    </row>
    <row r="27" spans="2:14" ht="15.75" customHeight="1" x14ac:dyDescent="0.15">
      <c r="B27" s="145"/>
      <c r="C27" s="146"/>
      <c r="D27" s="147"/>
      <c r="E27" s="148"/>
      <c r="F27" s="65" t="s">
        <v>69</v>
      </c>
      <c r="G27" s="65"/>
      <c r="H27" s="65"/>
      <c r="I27" s="174"/>
      <c r="J27" s="25" t="s">
        <v>71</v>
      </c>
      <c r="K27" s="165"/>
      <c r="L27" s="166"/>
      <c r="M27" s="167"/>
      <c r="N27" s="168"/>
    </row>
    <row r="28" spans="2:14" ht="15.75" customHeight="1" x14ac:dyDescent="0.15">
      <c r="B28" s="141"/>
      <c r="C28" s="142"/>
      <c r="D28" s="143"/>
      <c r="E28" s="144"/>
      <c r="F28" s="66" t="s">
        <v>68</v>
      </c>
      <c r="G28" s="66"/>
      <c r="H28" s="66"/>
      <c r="I28" s="173"/>
      <c r="J28" s="24" t="s">
        <v>70</v>
      </c>
      <c r="K28" s="161"/>
      <c r="L28" s="162"/>
      <c r="M28" s="163"/>
      <c r="N28" s="164"/>
    </row>
    <row r="29" spans="2:14" ht="15.75" customHeight="1" x14ac:dyDescent="0.15">
      <c r="B29" s="145"/>
      <c r="C29" s="146"/>
      <c r="D29" s="147"/>
      <c r="E29" s="148"/>
      <c r="F29" s="65" t="s">
        <v>69</v>
      </c>
      <c r="G29" s="65"/>
      <c r="H29" s="65"/>
      <c r="I29" s="174"/>
      <c r="J29" s="25" t="s">
        <v>71</v>
      </c>
      <c r="K29" s="165"/>
      <c r="L29" s="166"/>
      <c r="M29" s="167"/>
      <c r="N29" s="168"/>
    </row>
    <row r="30" spans="2:14" ht="15.75" customHeight="1" x14ac:dyDescent="0.15">
      <c r="B30" s="141"/>
      <c r="C30" s="142"/>
      <c r="D30" s="143"/>
      <c r="E30" s="144"/>
      <c r="F30" s="66" t="s">
        <v>68</v>
      </c>
      <c r="G30" s="66"/>
      <c r="H30" s="66"/>
      <c r="I30" s="173"/>
      <c r="J30" s="24" t="s">
        <v>70</v>
      </c>
      <c r="K30" s="161"/>
      <c r="L30" s="162"/>
      <c r="M30" s="163"/>
      <c r="N30" s="164"/>
    </row>
    <row r="31" spans="2:14" ht="15.75" customHeight="1" x14ac:dyDescent="0.15">
      <c r="B31" s="145"/>
      <c r="C31" s="146"/>
      <c r="D31" s="147"/>
      <c r="E31" s="148"/>
      <c r="F31" s="65" t="s">
        <v>69</v>
      </c>
      <c r="G31" s="65"/>
      <c r="H31" s="65"/>
      <c r="I31" s="174"/>
      <c r="J31" s="25" t="s">
        <v>71</v>
      </c>
      <c r="K31" s="165"/>
      <c r="L31" s="166"/>
      <c r="M31" s="167"/>
      <c r="N31" s="168"/>
    </row>
    <row r="32" spans="2:14" ht="15.75" customHeight="1" x14ac:dyDescent="0.15">
      <c r="B32" s="141"/>
      <c r="C32" s="142"/>
      <c r="D32" s="143"/>
      <c r="E32" s="144"/>
      <c r="F32" s="66" t="s">
        <v>68</v>
      </c>
      <c r="G32" s="66"/>
      <c r="H32" s="66"/>
      <c r="I32" s="173"/>
      <c r="J32" s="24" t="s">
        <v>70</v>
      </c>
      <c r="K32" s="161"/>
      <c r="L32" s="162"/>
      <c r="M32" s="163"/>
      <c r="N32" s="164"/>
    </row>
    <row r="33" spans="2:14" ht="15.75" customHeight="1" x14ac:dyDescent="0.15">
      <c r="B33" s="145"/>
      <c r="C33" s="146"/>
      <c r="D33" s="147"/>
      <c r="E33" s="148"/>
      <c r="F33" s="65" t="s">
        <v>69</v>
      </c>
      <c r="G33" s="65"/>
      <c r="H33" s="65"/>
      <c r="I33" s="174"/>
      <c r="J33" s="25" t="s">
        <v>71</v>
      </c>
      <c r="K33" s="165"/>
      <c r="L33" s="166"/>
      <c r="M33" s="167"/>
      <c r="N33" s="168"/>
    </row>
    <row r="34" spans="2:14" ht="15.75" customHeight="1" x14ac:dyDescent="0.15">
      <c r="B34" s="141"/>
      <c r="C34" s="142"/>
      <c r="D34" s="143"/>
      <c r="E34" s="144"/>
      <c r="F34" s="66" t="s">
        <v>68</v>
      </c>
      <c r="G34" s="66"/>
      <c r="H34" s="66"/>
      <c r="I34" s="173"/>
      <c r="J34" s="24" t="s">
        <v>70</v>
      </c>
      <c r="K34" s="161"/>
      <c r="L34" s="162"/>
      <c r="M34" s="163"/>
      <c r="N34" s="164"/>
    </row>
    <row r="35" spans="2:14" ht="15.75" customHeight="1" x14ac:dyDescent="0.15">
      <c r="B35" s="145"/>
      <c r="C35" s="146"/>
      <c r="D35" s="147"/>
      <c r="E35" s="148"/>
      <c r="F35" s="65" t="s">
        <v>69</v>
      </c>
      <c r="G35" s="65"/>
      <c r="H35" s="65"/>
      <c r="I35" s="174"/>
      <c r="J35" s="25" t="s">
        <v>71</v>
      </c>
      <c r="K35" s="165"/>
      <c r="L35" s="166"/>
      <c r="M35" s="167"/>
      <c r="N35" s="168"/>
    </row>
    <row r="36" spans="2:14" ht="15.75" customHeight="1" x14ac:dyDescent="0.15">
      <c r="B36" s="141"/>
      <c r="C36" s="142"/>
      <c r="D36" s="143"/>
      <c r="E36" s="144"/>
      <c r="F36" s="66" t="s">
        <v>68</v>
      </c>
      <c r="G36" s="66"/>
      <c r="H36" s="66"/>
      <c r="I36" s="173"/>
      <c r="J36" s="24" t="s">
        <v>70</v>
      </c>
      <c r="K36" s="161"/>
      <c r="L36" s="162"/>
      <c r="M36" s="163"/>
      <c r="N36" s="164"/>
    </row>
    <row r="37" spans="2:14" ht="15.75" customHeight="1" x14ac:dyDescent="0.15">
      <c r="B37" s="145"/>
      <c r="C37" s="146"/>
      <c r="D37" s="147"/>
      <c r="E37" s="148"/>
      <c r="F37" s="65" t="s">
        <v>69</v>
      </c>
      <c r="G37" s="65"/>
      <c r="H37" s="65"/>
      <c r="I37" s="174"/>
      <c r="J37" s="25" t="s">
        <v>71</v>
      </c>
      <c r="K37" s="165"/>
      <c r="L37" s="166"/>
      <c r="M37" s="167"/>
      <c r="N37" s="168"/>
    </row>
    <row r="38" spans="2:14" ht="15.75" customHeight="1" x14ac:dyDescent="0.15">
      <c r="B38" s="141"/>
      <c r="C38" s="142"/>
      <c r="D38" s="143"/>
      <c r="E38" s="144"/>
      <c r="F38" s="66" t="s">
        <v>68</v>
      </c>
      <c r="G38" s="66"/>
      <c r="H38" s="66"/>
      <c r="I38" s="173"/>
      <c r="J38" s="24" t="s">
        <v>70</v>
      </c>
      <c r="K38" s="161"/>
      <c r="L38" s="162"/>
      <c r="M38" s="163"/>
      <c r="N38" s="164"/>
    </row>
    <row r="39" spans="2:14" ht="15.75" customHeight="1" x14ac:dyDescent="0.15">
      <c r="B39" s="145"/>
      <c r="C39" s="146"/>
      <c r="D39" s="147"/>
      <c r="E39" s="148"/>
      <c r="F39" s="65" t="s">
        <v>69</v>
      </c>
      <c r="G39" s="65"/>
      <c r="H39" s="65"/>
      <c r="I39" s="174"/>
      <c r="J39" s="25" t="s">
        <v>71</v>
      </c>
      <c r="K39" s="165"/>
      <c r="L39" s="166"/>
      <c r="M39" s="167"/>
      <c r="N39" s="168"/>
    </row>
    <row r="40" spans="2:14" ht="15.75" customHeight="1" x14ac:dyDescent="0.15">
      <c r="B40" s="141"/>
      <c r="C40" s="142"/>
      <c r="D40" s="143"/>
      <c r="E40" s="144"/>
      <c r="F40" s="66" t="s">
        <v>68</v>
      </c>
      <c r="G40" s="66"/>
      <c r="H40" s="66"/>
      <c r="I40" s="173"/>
      <c r="J40" s="24" t="s">
        <v>70</v>
      </c>
      <c r="K40" s="161"/>
      <c r="L40" s="162"/>
      <c r="M40" s="163"/>
      <c r="N40" s="164"/>
    </row>
    <row r="41" spans="2:14" ht="15.75" customHeight="1" x14ac:dyDescent="0.15">
      <c r="B41" s="145"/>
      <c r="C41" s="146"/>
      <c r="D41" s="147"/>
      <c r="E41" s="148"/>
      <c r="F41" s="65" t="s">
        <v>69</v>
      </c>
      <c r="G41" s="65"/>
      <c r="H41" s="65"/>
      <c r="I41" s="174"/>
      <c r="J41" s="25" t="s">
        <v>71</v>
      </c>
      <c r="K41" s="165"/>
      <c r="L41" s="166"/>
      <c r="M41" s="167"/>
      <c r="N41" s="168"/>
    </row>
    <row r="42" spans="2:14" ht="15.75" customHeight="1" x14ac:dyDescent="0.15">
      <c r="B42" s="141"/>
      <c r="C42" s="142"/>
      <c r="D42" s="143"/>
      <c r="E42" s="144"/>
      <c r="F42" s="66" t="s">
        <v>68</v>
      </c>
      <c r="G42" s="66"/>
      <c r="H42" s="66"/>
      <c r="I42" s="173"/>
      <c r="J42" s="24" t="s">
        <v>70</v>
      </c>
      <c r="K42" s="161"/>
      <c r="L42" s="162"/>
      <c r="M42" s="163"/>
      <c r="N42" s="164"/>
    </row>
    <row r="43" spans="2:14" ht="15.75" customHeight="1" x14ac:dyDescent="0.15">
      <c r="B43" s="145"/>
      <c r="C43" s="146"/>
      <c r="D43" s="147"/>
      <c r="E43" s="148"/>
      <c r="F43" s="65" t="s">
        <v>69</v>
      </c>
      <c r="G43" s="65"/>
      <c r="H43" s="65"/>
      <c r="I43" s="174"/>
      <c r="J43" s="25" t="s">
        <v>71</v>
      </c>
      <c r="K43" s="165"/>
      <c r="L43" s="166"/>
      <c r="M43" s="167"/>
      <c r="N43" s="168"/>
    </row>
    <row r="44" spans="2:14" ht="15.75" customHeight="1" x14ac:dyDescent="0.15">
      <c r="B44" s="141"/>
      <c r="C44" s="142"/>
      <c r="D44" s="143"/>
      <c r="E44" s="144"/>
      <c r="F44" s="66" t="s">
        <v>68</v>
      </c>
      <c r="G44" s="66"/>
      <c r="H44" s="66"/>
      <c r="I44" s="173"/>
      <c r="J44" s="24" t="s">
        <v>70</v>
      </c>
      <c r="K44" s="161"/>
      <c r="L44" s="162"/>
      <c r="M44" s="163"/>
      <c r="N44" s="164"/>
    </row>
    <row r="45" spans="2:14" ht="15.75" customHeight="1" x14ac:dyDescent="0.15">
      <c r="B45" s="145"/>
      <c r="C45" s="146"/>
      <c r="D45" s="147"/>
      <c r="E45" s="148"/>
      <c r="F45" s="65" t="s">
        <v>69</v>
      </c>
      <c r="G45" s="65"/>
      <c r="H45" s="65"/>
      <c r="I45" s="174"/>
      <c r="J45" s="25" t="s">
        <v>71</v>
      </c>
      <c r="K45" s="165"/>
      <c r="L45" s="166"/>
      <c r="M45" s="167"/>
      <c r="N45" s="168"/>
    </row>
    <row r="46" spans="2:14" ht="15.75" customHeight="1" x14ac:dyDescent="0.15">
      <c r="B46" s="141"/>
      <c r="C46" s="142"/>
      <c r="D46" s="143"/>
      <c r="E46" s="144"/>
      <c r="F46" s="66" t="s">
        <v>68</v>
      </c>
      <c r="G46" s="66"/>
      <c r="H46" s="66"/>
      <c r="I46" s="173"/>
      <c r="J46" s="24" t="s">
        <v>70</v>
      </c>
      <c r="K46" s="161"/>
      <c r="L46" s="162"/>
      <c r="M46" s="163"/>
      <c r="N46" s="164"/>
    </row>
    <row r="47" spans="2:14" ht="15.75" customHeight="1" thickBot="1" x14ac:dyDescent="0.2">
      <c r="B47" s="149"/>
      <c r="C47" s="150"/>
      <c r="D47" s="151"/>
      <c r="E47" s="152"/>
      <c r="F47" s="67" t="s">
        <v>69</v>
      </c>
      <c r="G47" s="67"/>
      <c r="H47" s="67"/>
      <c r="I47" s="175"/>
      <c r="J47" s="26" t="s">
        <v>71</v>
      </c>
      <c r="K47" s="169"/>
      <c r="L47" s="170"/>
      <c r="M47" s="171"/>
      <c r="N47" s="172"/>
    </row>
    <row r="48" spans="2:14" ht="19.5" customHeight="1" thickTop="1" x14ac:dyDescent="0.15">
      <c r="B48" s="78" t="s">
        <v>34</v>
      </c>
      <c r="C48" s="79"/>
      <c r="D48" s="79"/>
      <c r="E48" s="79"/>
      <c r="F48" s="79"/>
      <c r="G48" s="79"/>
      <c r="H48" s="79"/>
      <c r="I48" s="79"/>
      <c r="J48" s="80"/>
      <c r="K48" s="68" t="s">
        <v>30</v>
      </c>
      <c r="L48" s="69"/>
      <c r="M48" s="70"/>
      <c r="N48" s="29" t="s">
        <v>31</v>
      </c>
    </row>
    <row r="49" spans="2:14" ht="19.5" customHeight="1" x14ac:dyDescent="0.15">
      <c r="B49" s="81"/>
      <c r="C49" s="82"/>
      <c r="D49" s="82"/>
      <c r="E49" s="82"/>
      <c r="F49" s="82"/>
      <c r="G49" s="82"/>
      <c r="H49" s="82"/>
      <c r="I49" s="82"/>
      <c r="J49" s="83"/>
      <c r="K49" s="71">
        <f>SUM(K17:M47)</f>
        <v>0</v>
      </c>
      <c r="L49" s="72"/>
      <c r="M49" s="73"/>
      <c r="N49" s="10">
        <f>SUM(N17:N47)</f>
        <v>0</v>
      </c>
    </row>
    <row r="50" spans="2:14" ht="6.75" customHeight="1" x14ac:dyDescent="0.15"/>
    <row r="51" spans="2:14" ht="19.5" customHeight="1" x14ac:dyDescent="0.15">
      <c r="B51" s="84" t="s">
        <v>36</v>
      </c>
      <c r="C51" s="85"/>
      <c r="D51" s="85"/>
      <c r="E51" s="85"/>
      <c r="F51" s="85"/>
      <c r="G51" s="85"/>
      <c r="H51" s="63" t="s">
        <v>21</v>
      </c>
      <c r="I51" s="42"/>
      <c r="J51" s="74" t="s">
        <v>29</v>
      </c>
      <c r="K51" s="75"/>
      <c r="L51" s="86" t="s">
        <v>22</v>
      </c>
      <c r="M51" s="74" t="s">
        <v>32</v>
      </c>
      <c r="N51" s="75"/>
    </row>
    <row r="52" spans="2:14" ht="19.5" customHeight="1" x14ac:dyDescent="0.15">
      <c r="B52" s="81"/>
      <c r="C52" s="82"/>
      <c r="D52" s="82"/>
      <c r="E52" s="82"/>
      <c r="F52" s="82"/>
      <c r="G52" s="82"/>
      <c r="H52" s="64"/>
      <c r="I52" s="43"/>
      <c r="J52" s="76">
        <f>K11+K49</f>
        <v>0</v>
      </c>
      <c r="K52" s="77"/>
      <c r="L52" s="87"/>
      <c r="M52" s="76">
        <f>N11+N49</f>
        <v>0</v>
      </c>
      <c r="N52" s="77"/>
    </row>
    <row r="53" spans="2:14" ht="6.75" customHeight="1" x14ac:dyDescent="0.15"/>
    <row r="54" spans="2:14" x14ac:dyDescent="0.15">
      <c r="B54" s="3" t="s">
        <v>3</v>
      </c>
    </row>
    <row r="55" spans="2:14" ht="15.75" customHeight="1" x14ac:dyDescent="0.15">
      <c r="B55" s="56" t="s">
        <v>11</v>
      </c>
      <c r="C55" s="57"/>
      <c r="D55" s="9" t="s">
        <v>14</v>
      </c>
      <c r="F55" s="49" t="s">
        <v>21</v>
      </c>
      <c r="G55" s="19"/>
      <c r="H55" s="19"/>
      <c r="I55" s="44"/>
    </row>
    <row r="56" spans="2:14" ht="15.75" customHeight="1" x14ac:dyDescent="0.15">
      <c r="B56" s="58"/>
      <c r="C56" s="59"/>
      <c r="D56" s="10">
        <f>J52</f>
        <v>0</v>
      </c>
      <c r="F56" s="50"/>
      <c r="G56" s="19"/>
      <c r="H56" s="19"/>
      <c r="I56" s="44"/>
      <c r="J56" s="53"/>
      <c r="K56" s="54"/>
      <c r="L56" s="54"/>
      <c r="M56" s="54"/>
      <c r="N56" s="54"/>
    </row>
    <row r="57" spans="2:14" ht="15.75" customHeight="1" x14ac:dyDescent="0.15">
      <c r="B57" s="45" t="s">
        <v>13</v>
      </c>
      <c r="C57" s="46"/>
      <c r="D57" s="11"/>
      <c r="F57" s="49" t="s">
        <v>22</v>
      </c>
      <c r="G57" s="19"/>
      <c r="H57" s="19"/>
      <c r="I57" s="44"/>
      <c r="J57" s="54"/>
      <c r="K57" s="54"/>
      <c r="L57" s="54"/>
      <c r="M57" s="54"/>
      <c r="N57" s="54"/>
    </row>
    <row r="58" spans="2:14" ht="15.75" customHeight="1" x14ac:dyDescent="0.15">
      <c r="B58" s="47"/>
      <c r="C58" s="48"/>
      <c r="D58" s="12">
        <f>M52</f>
        <v>0</v>
      </c>
      <c r="F58" s="50"/>
      <c r="G58" s="19"/>
      <c r="H58" s="19"/>
      <c r="I58" s="44"/>
      <c r="J58" s="27"/>
      <c r="K58" s="27"/>
      <c r="L58" s="27"/>
      <c r="M58" s="27"/>
      <c r="N58" s="27"/>
    </row>
    <row r="59" spans="2:14" ht="15.75" customHeight="1" x14ac:dyDescent="0.15">
      <c r="B59" s="45" t="s">
        <v>9</v>
      </c>
      <c r="C59" s="46"/>
      <c r="D59" s="13" t="s">
        <v>0</v>
      </c>
      <c r="F59" s="49" t="s">
        <v>18</v>
      </c>
      <c r="G59" s="19"/>
      <c r="H59" s="19"/>
      <c r="I59" s="44"/>
      <c r="J59" s="55" t="s">
        <v>74</v>
      </c>
      <c r="K59" s="55"/>
      <c r="L59" s="55"/>
      <c r="M59" s="55"/>
      <c r="N59" s="55"/>
    </row>
    <row r="60" spans="2:14" ht="15.75" customHeight="1" x14ac:dyDescent="0.15">
      <c r="B60" s="47"/>
      <c r="C60" s="48"/>
      <c r="D60" s="10">
        <f>IF(D56-D58&lt;0,0,D56-D58)</f>
        <v>0</v>
      </c>
      <c r="F60" s="50"/>
      <c r="G60" s="19"/>
      <c r="H60" s="19"/>
      <c r="I60" s="44"/>
      <c r="J60" s="55"/>
      <c r="K60" s="55"/>
      <c r="L60" s="55"/>
      <c r="M60" s="55"/>
      <c r="N60" s="55"/>
    </row>
    <row r="61" spans="2:14" ht="15.75" customHeight="1" x14ac:dyDescent="0.15">
      <c r="B61" s="45" t="s">
        <v>15</v>
      </c>
      <c r="C61" s="46"/>
      <c r="D61" s="176"/>
      <c r="F61" s="49" t="s">
        <v>25</v>
      </c>
      <c r="G61" s="19"/>
      <c r="H61" s="19"/>
      <c r="I61" s="44"/>
      <c r="J61" s="55"/>
      <c r="K61" s="55"/>
      <c r="L61" s="55"/>
      <c r="M61" s="55"/>
      <c r="N61" s="55"/>
    </row>
    <row r="62" spans="2:14" ht="15.75" customHeight="1" x14ac:dyDescent="0.15">
      <c r="B62" s="47"/>
      <c r="C62" s="48"/>
      <c r="D62" s="177"/>
      <c r="F62" s="50"/>
      <c r="G62" s="19"/>
      <c r="H62" s="19"/>
      <c r="I62" s="44"/>
      <c r="J62" s="55"/>
      <c r="K62" s="55"/>
      <c r="L62" s="55"/>
      <c r="M62" s="55"/>
      <c r="N62" s="55"/>
    </row>
    <row r="63" spans="2:14" ht="15.75" customHeight="1" x14ac:dyDescent="0.15">
      <c r="B63" s="45" t="s">
        <v>19</v>
      </c>
      <c r="C63" s="46"/>
      <c r="D63" s="13" t="s">
        <v>0</v>
      </c>
      <c r="F63" s="49" t="s">
        <v>1</v>
      </c>
      <c r="G63" s="19"/>
      <c r="H63" s="19"/>
      <c r="I63" s="44"/>
      <c r="J63" s="55"/>
      <c r="K63" s="55"/>
      <c r="L63" s="55"/>
      <c r="M63" s="55"/>
      <c r="N63" s="55"/>
    </row>
    <row r="64" spans="2:14" ht="15.75" customHeight="1" x14ac:dyDescent="0.15">
      <c r="B64" s="47"/>
      <c r="C64" s="48"/>
      <c r="D64" s="10">
        <f>IF(D62&gt;=0,ROUND(D62*0.05,0),0)</f>
        <v>0</v>
      </c>
      <c r="F64" s="50"/>
      <c r="G64" s="19"/>
      <c r="H64" s="19"/>
      <c r="I64" s="44"/>
      <c r="J64" s="55"/>
      <c r="K64" s="55"/>
      <c r="L64" s="55"/>
      <c r="M64" s="55"/>
      <c r="N64" s="55"/>
    </row>
    <row r="65" spans="2:14" ht="15.75" customHeight="1" x14ac:dyDescent="0.15">
      <c r="B65" s="45" t="s">
        <v>20</v>
      </c>
      <c r="C65" s="46"/>
      <c r="D65" s="11"/>
      <c r="F65" s="49" t="s">
        <v>26</v>
      </c>
      <c r="G65" s="19"/>
      <c r="H65" s="19"/>
      <c r="I65" s="44"/>
      <c r="J65" s="55"/>
      <c r="K65" s="55"/>
      <c r="L65" s="55"/>
      <c r="M65" s="55"/>
      <c r="N65" s="55"/>
    </row>
    <row r="66" spans="2:14" ht="15.75" customHeight="1" x14ac:dyDescent="0.15">
      <c r="B66" s="47"/>
      <c r="C66" s="48"/>
      <c r="D66" s="14">
        <f>IF(D64&gt;100000,100000,D64)</f>
        <v>0</v>
      </c>
      <c r="F66" s="50"/>
      <c r="G66" s="19"/>
      <c r="H66" s="19"/>
      <c r="I66" s="44"/>
      <c r="J66" s="55"/>
      <c r="K66" s="55"/>
      <c r="L66" s="55"/>
      <c r="M66" s="55"/>
      <c r="N66" s="55"/>
    </row>
    <row r="67" spans="2:14" ht="15.75" customHeight="1" x14ac:dyDescent="0.15">
      <c r="B67" s="51" t="s">
        <v>7</v>
      </c>
      <c r="C67" s="52"/>
      <c r="D67" s="15" t="s">
        <v>40</v>
      </c>
      <c r="F67" s="49" t="s">
        <v>28</v>
      </c>
      <c r="G67" s="19"/>
      <c r="H67" s="19"/>
      <c r="I67" s="44"/>
      <c r="J67" s="53" t="s">
        <v>54</v>
      </c>
      <c r="K67" s="54"/>
      <c r="L67" s="54"/>
      <c r="M67" s="54"/>
      <c r="N67" s="54"/>
    </row>
    <row r="68" spans="2:14" ht="15.75" customHeight="1" x14ac:dyDescent="0.15">
      <c r="B68" s="51"/>
      <c r="C68" s="52"/>
      <c r="D68" s="16">
        <f>IF(D60-D66&gt;2000000,2000000,IF(D60-D66&lt;0,0,D60-D66))</f>
        <v>0</v>
      </c>
      <c r="F68" s="50"/>
      <c r="J68" s="54"/>
      <c r="K68" s="54"/>
      <c r="L68" s="54"/>
      <c r="M68" s="54"/>
      <c r="N68" s="54"/>
    </row>
    <row r="69" spans="2:14" ht="15.75" customHeight="1" x14ac:dyDescent="0.15"/>
  </sheetData>
  <sheetProtection password="EE54" sheet="1" objects="1" scenarios="1"/>
  <mergeCells count="133">
    <mergeCell ref="E2:F2"/>
    <mergeCell ref="C9:G9"/>
    <mergeCell ref="K11:M11"/>
    <mergeCell ref="B15:C15"/>
    <mergeCell ref="E15:J15"/>
    <mergeCell ref="K15:M15"/>
    <mergeCell ref="K16:M16"/>
    <mergeCell ref="K17:M17"/>
    <mergeCell ref="K4:N5"/>
    <mergeCell ref="K8:M9"/>
    <mergeCell ref="N8:N9"/>
    <mergeCell ref="B13:D14"/>
    <mergeCell ref="B16:C17"/>
    <mergeCell ref="D16:D17"/>
    <mergeCell ref="F16:H16"/>
    <mergeCell ref="F17:H17"/>
    <mergeCell ref="K48:M48"/>
    <mergeCell ref="K49:M49"/>
    <mergeCell ref="J51:K51"/>
    <mergeCell ref="M51:N51"/>
    <mergeCell ref="J52:K52"/>
    <mergeCell ref="M52:N52"/>
    <mergeCell ref="B48:J49"/>
    <mergeCell ref="B51:G52"/>
    <mergeCell ref="H51:H52"/>
    <mergeCell ref="L51:L52"/>
    <mergeCell ref="B18:C19"/>
    <mergeCell ref="D18:D19"/>
    <mergeCell ref="K18:M19"/>
    <mergeCell ref="N18:N19"/>
    <mergeCell ref="B20:C21"/>
    <mergeCell ref="D20:D21"/>
    <mergeCell ref="K20:M21"/>
    <mergeCell ref="N20:N21"/>
    <mergeCell ref="B22:C23"/>
    <mergeCell ref="D22:D23"/>
    <mergeCell ref="K22:M23"/>
    <mergeCell ref="N22:N23"/>
    <mergeCell ref="F18:H18"/>
    <mergeCell ref="F19:H19"/>
    <mergeCell ref="F20:H20"/>
    <mergeCell ref="F21:H21"/>
    <mergeCell ref="F22:H22"/>
    <mergeCell ref="F23:H23"/>
    <mergeCell ref="B24:C25"/>
    <mergeCell ref="D24:D25"/>
    <mergeCell ref="K24:M25"/>
    <mergeCell ref="N24:N25"/>
    <mergeCell ref="B26:C27"/>
    <mergeCell ref="D26:D27"/>
    <mergeCell ref="K26:M27"/>
    <mergeCell ref="N26:N27"/>
    <mergeCell ref="B28:C29"/>
    <mergeCell ref="D28:D29"/>
    <mergeCell ref="K28:M29"/>
    <mergeCell ref="N28:N29"/>
    <mergeCell ref="F24:H24"/>
    <mergeCell ref="F25:H25"/>
    <mergeCell ref="F26:H26"/>
    <mergeCell ref="F27:H27"/>
    <mergeCell ref="F28:H28"/>
    <mergeCell ref="F29:H29"/>
    <mergeCell ref="B30:C31"/>
    <mergeCell ref="D30:D31"/>
    <mergeCell ref="K30:M31"/>
    <mergeCell ref="N30:N31"/>
    <mergeCell ref="B32:C33"/>
    <mergeCell ref="D32:D33"/>
    <mergeCell ref="K32:M33"/>
    <mergeCell ref="N32:N33"/>
    <mergeCell ref="B34:C35"/>
    <mergeCell ref="D34:D35"/>
    <mergeCell ref="K34:M35"/>
    <mergeCell ref="N34:N35"/>
    <mergeCell ref="F30:H30"/>
    <mergeCell ref="F31:H31"/>
    <mergeCell ref="F32:H32"/>
    <mergeCell ref="F33:H33"/>
    <mergeCell ref="F34:H34"/>
    <mergeCell ref="F35:H35"/>
    <mergeCell ref="B36:C37"/>
    <mergeCell ref="D36:D37"/>
    <mergeCell ref="K36:M37"/>
    <mergeCell ref="N36:N37"/>
    <mergeCell ref="B38:C39"/>
    <mergeCell ref="D38:D39"/>
    <mergeCell ref="K38:M39"/>
    <mergeCell ref="N38:N39"/>
    <mergeCell ref="B40:C41"/>
    <mergeCell ref="D40:D41"/>
    <mergeCell ref="K40:M41"/>
    <mergeCell ref="N40:N41"/>
    <mergeCell ref="F36:H36"/>
    <mergeCell ref="F37:H37"/>
    <mergeCell ref="F38:H38"/>
    <mergeCell ref="F39:H39"/>
    <mergeCell ref="F40:H40"/>
    <mergeCell ref="F41:H41"/>
    <mergeCell ref="B42:C43"/>
    <mergeCell ref="D42:D43"/>
    <mergeCell ref="K42:M43"/>
    <mergeCell ref="N42:N43"/>
    <mergeCell ref="B44:C45"/>
    <mergeCell ref="D44:D45"/>
    <mergeCell ref="K44:M45"/>
    <mergeCell ref="N44:N45"/>
    <mergeCell ref="B46:C47"/>
    <mergeCell ref="D46:D47"/>
    <mergeCell ref="K46:M47"/>
    <mergeCell ref="N46:N47"/>
    <mergeCell ref="F42:H42"/>
    <mergeCell ref="F43:H43"/>
    <mergeCell ref="F44:H44"/>
    <mergeCell ref="F45:H45"/>
    <mergeCell ref="F46:H46"/>
    <mergeCell ref="F47:H47"/>
    <mergeCell ref="B63:C64"/>
    <mergeCell ref="F63:F64"/>
    <mergeCell ref="B65:C66"/>
    <mergeCell ref="F65:F66"/>
    <mergeCell ref="B67:C68"/>
    <mergeCell ref="F67:F68"/>
    <mergeCell ref="J67:N68"/>
    <mergeCell ref="J59:N66"/>
    <mergeCell ref="B55:C56"/>
    <mergeCell ref="F55:F56"/>
    <mergeCell ref="J56:N57"/>
    <mergeCell ref="B57:C58"/>
    <mergeCell ref="F57:F58"/>
    <mergeCell ref="B59:C60"/>
    <mergeCell ref="F59:F60"/>
    <mergeCell ref="B61:C62"/>
    <mergeCell ref="F61:F62"/>
  </mergeCells>
  <phoneticPr fontId="1"/>
  <printOptions horizontalCentered="1" verticalCentered="1"/>
  <pageMargins left="0.39370078740157483" right="0.19685039370078741" top="0.19685039370078741" bottom="0.39370078740157483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657225</xdr:rowOff>
                  </from>
                  <to>
                    <xdr:col>5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180975</xdr:rowOff>
                  </from>
                  <to>
                    <xdr:col>5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647700</xdr:rowOff>
                  </from>
                  <to>
                    <xdr:col>9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180975</xdr:rowOff>
                  </from>
                  <to>
                    <xdr:col>9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657225</xdr:rowOff>
                  </from>
                  <to>
                    <xdr:col>5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180975</xdr:rowOff>
                  </from>
                  <to>
                    <xdr:col>5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647700</xdr:rowOff>
                  </from>
                  <to>
                    <xdr:col>9</xdr:col>
                    <xdr:colOff>28575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180975</xdr:rowOff>
                  </from>
                  <to>
                    <xdr:col>9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657225</xdr:rowOff>
                  </from>
                  <to>
                    <xdr:col>5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180975</xdr:rowOff>
                  </from>
                  <to>
                    <xdr:col>5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647700</xdr:rowOff>
                  </from>
                  <to>
                    <xdr:col>9</xdr:col>
                    <xdr:colOff>28575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180975</xdr:rowOff>
                  </from>
                  <to>
                    <xdr:col>9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657225</xdr:rowOff>
                  </from>
                  <to>
                    <xdr:col>5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180975</xdr:rowOff>
                  </from>
                  <to>
                    <xdr:col>5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647700</xdr:rowOff>
                  </from>
                  <to>
                    <xdr:col>9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180975</xdr:rowOff>
                  </from>
                  <to>
                    <xdr:col>9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657225</xdr:rowOff>
                  </from>
                  <to>
                    <xdr:col>5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647700</xdr:rowOff>
                  </from>
                  <to>
                    <xdr:col>9</xdr:col>
                    <xdr:colOff>28575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180975</xdr:rowOff>
                  </from>
                  <to>
                    <xdr:col>9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657225</xdr:rowOff>
                  </from>
                  <to>
                    <xdr:col>5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647700</xdr:rowOff>
                  </from>
                  <to>
                    <xdr:col>9</xdr:col>
                    <xdr:colOff>28575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180975</xdr:rowOff>
                  </from>
                  <to>
                    <xdr:col>9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657225</xdr:rowOff>
                  </from>
                  <to>
                    <xdr:col>5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647700</xdr:rowOff>
                  </from>
                  <to>
                    <xdr:col>9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180975</xdr:rowOff>
                  </from>
                  <to>
                    <xdr:col>9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657225</xdr:rowOff>
                  </from>
                  <to>
                    <xdr:col>5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647700</xdr:rowOff>
                  </from>
                  <to>
                    <xdr:col>9</xdr:col>
                    <xdr:colOff>28575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180975</xdr:rowOff>
                  </from>
                  <to>
                    <xdr:col>9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657225</xdr:rowOff>
                  </from>
                  <to>
                    <xdr:col>5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647700</xdr:rowOff>
                  </from>
                  <to>
                    <xdr:col>9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180975</xdr:rowOff>
                  </from>
                  <to>
                    <xdr:col>9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657225</xdr:rowOff>
                  </from>
                  <to>
                    <xdr:col>5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647700</xdr:rowOff>
                  </from>
                  <to>
                    <xdr:col>9</xdr:col>
                    <xdr:colOff>28575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180975</xdr:rowOff>
                  </from>
                  <to>
                    <xdr:col>9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657225</xdr:rowOff>
                  </from>
                  <to>
                    <xdr:col>5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180975</xdr:rowOff>
                  </from>
                  <to>
                    <xdr:col>5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647700</xdr:rowOff>
                  </from>
                  <to>
                    <xdr:col>9</xdr:col>
                    <xdr:colOff>28575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180975</xdr:rowOff>
                  </from>
                  <to>
                    <xdr:col>9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657225</xdr:rowOff>
                  </from>
                  <to>
                    <xdr:col>5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180975</xdr:rowOff>
                  </from>
                  <to>
                    <xdr:col>5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647700</xdr:rowOff>
                  </from>
                  <to>
                    <xdr:col>9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180975</xdr:rowOff>
                  </from>
                  <to>
                    <xdr:col>9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657225</xdr:rowOff>
                  </from>
                  <to>
                    <xdr:col>5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180975</xdr:rowOff>
                  </from>
                  <to>
                    <xdr:col>5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647700</xdr:rowOff>
                  </from>
                  <to>
                    <xdr:col>9</xdr:col>
                    <xdr:colOff>28575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180975</xdr:rowOff>
                  </from>
                  <to>
                    <xdr:col>9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657225</xdr:rowOff>
                  </from>
                  <to>
                    <xdr:col>5</xdr:col>
                    <xdr:colOff>19050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180975</xdr:rowOff>
                  </from>
                  <to>
                    <xdr:col>5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647700</xdr:rowOff>
                  </from>
                  <to>
                    <xdr:col>9</xdr:col>
                    <xdr:colOff>28575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180975</xdr:rowOff>
                  </from>
                  <to>
                    <xdr:col>9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657225</xdr:rowOff>
                  </from>
                  <to>
                    <xdr:col>5</xdr:col>
                    <xdr:colOff>19050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180975</xdr:rowOff>
                  </from>
                  <to>
                    <xdr:col>5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647700</xdr:rowOff>
                  </from>
                  <to>
                    <xdr:col>9</xdr:col>
                    <xdr:colOff>28575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180975</xdr:rowOff>
                  </from>
                  <to>
                    <xdr:col>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657225</xdr:rowOff>
                  </from>
                  <to>
                    <xdr:col>5</xdr:col>
                    <xdr:colOff>19050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180975</xdr:rowOff>
                  </from>
                  <to>
                    <xdr:col>5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647700</xdr:rowOff>
                  </from>
                  <to>
                    <xdr:col>9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180975</xdr:rowOff>
                  </from>
                  <to>
                    <xdr:col>9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657225</xdr:rowOff>
                  </from>
                  <to>
                    <xdr:col>5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180975</xdr:rowOff>
                  </from>
                  <to>
                    <xdr:col>5</xdr:col>
                    <xdr:colOff>19050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647700</xdr:rowOff>
                  </from>
                  <to>
                    <xdr:col>9</xdr:col>
                    <xdr:colOff>28575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180975</xdr:rowOff>
                  </from>
                  <to>
                    <xdr:col>9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657225</xdr:rowOff>
                  </from>
                  <to>
                    <xdr:col>5</xdr:col>
                    <xdr:colOff>19050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180975</xdr:rowOff>
                  </from>
                  <to>
                    <xdr:col>5</xdr:col>
                    <xdr:colOff>19050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647700</xdr:rowOff>
                  </from>
                  <to>
                    <xdr:col>9</xdr:col>
                    <xdr:colOff>28575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180975</xdr:rowOff>
                  </from>
                  <to>
                    <xdr:col>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657225</xdr:rowOff>
                  </from>
                  <to>
                    <xdr:col>5</xdr:col>
                    <xdr:colOff>19050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180975</xdr:rowOff>
                  </from>
                  <to>
                    <xdr:col>5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647700</xdr:rowOff>
                  </from>
                  <to>
                    <xdr:col>9</xdr:col>
                    <xdr:colOff>28575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180975</xdr:rowOff>
                  </from>
                  <to>
                    <xdr:col>9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6"/>
  <sheetViews>
    <sheetView view="pageBreakPreview" zoomScaleSheetLayoutView="100" workbookViewId="0">
      <selection activeCell="G5" sqref="G5"/>
    </sheetView>
  </sheetViews>
  <sheetFormatPr defaultRowHeight="18.75" x14ac:dyDescent="0.15"/>
  <cols>
    <col min="1" max="1" width="1.625" style="1" customWidth="1"/>
    <col min="2" max="2" width="21.75" style="1" customWidth="1"/>
    <col min="3" max="3" width="8.625" style="1" customWidth="1"/>
    <col min="4" max="4" width="11.375" style="1" customWidth="1"/>
    <col min="5" max="5" width="10.875" style="1" customWidth="1"/>
    <col min="6" max="6" width="2.625" style="1" customWidth="1"/>
    <col min="7" max="7" width="5.375" style="1" customWidth="1"/>
    <col min="8" max="8" width="9.25" style="1" customWidth="1"/>
    <col min="9" max="9" width="12.25" style="1" customWidth="1"/>
    <col min="10" max="11" width="19.625" style="1" customWidth="1"/>
    <col min="12" max="12" width="1.625" style="1" customWidth="1"/>
    <col min="13" max="13" width="7" style="1" customWidth="1"/>
    <col min="14" max="14" width="9" style="1" customWidth="1"/>
    <col min="15" max="16384" width="9" style="1"/>
  </cols>
  <sheetData>
    <row r="2" spans="2:11" s="17" customFormat="1" ht="25.5" x14ac:dyDescent="0.15">
      <c r="B2" s="7" t="s">
        <v>67</v>
      </c>
      <c r="C2" s="178"/>
      <c r="D2" s="17" t="s">
        <v>12</v>
      </c>
      <c r="E2" s="17" t="s">
        <v>55</v>
      </c>
    </row>
    <row r="3" spans="2:11" ht="23.25" customHeight="1" x14ac:dyDescent="0.15">
      <c r="C3" s="33" t="s">
        <v>56</v>
      </c>
      <c r="G3" s="18"/>
    </row>
    <row r="4" spans="2:11" x14ac:dyDescent="0.15">
      <c r="J4" s="132"/>
      <c r="K4" s="132"/>
    </row>
    <row r="5" spans="2:11" ht="22.5" x14ac:dyDescent="0.15">
      <c r="I5" s="21" t="s">
        <v>10</v>
      </c>
      <c r="J5" s="133"/>
      <c r="K5" s="133"/>
    </row>
    <row r="7" spans="2:11" ht="24" customHeight="1" x14ac:dyDescent="0.15">
      <c r="B7" s="3" t="s">
        <v>17</v>
      </c>
    </row>
    <row r="8" spans="2:11" ht="20.25" customHeight="1" x14ac:dyDescent="0.15">
      <c r="B8" s="108" t="s">
        <v>57</v>
      </c>
      <c r="C8" s="185" t="s">
        <v>75</v>
      </c>
      <c r="D8" s="186"/>
      <c r="E8" s="187" t="s">
        <v>76</v>
      </c>
      <c r="F8" s="187"/>
      <c r="G8" s="187"/>
      <c r="H8" s="186" t="s">
        <v>77</v>
      </c>
      <c r="I8" s="188"/>
    </row>
    <row r="9" spans="2:11" ht="20.25" customHeight="1" x14ac:dyDescent="0.15">
      <c r="B9" s="109"/>
      <c r="C9" s="189" t="s">
        <v>80</v>
      </c>
      <c r="D9" s="190"/>
      <c r="E9" s="191" t="s">
        <v>79</v>
      </c>
      <c r="F9" s="191"/>
      <c r="G9" s="191"/>
      <c r="H9" s="190" t="s">
        <v>78</v>
      </c>
      <c r="I9" s="192"/>
    </row>
    <row r="10" spans="2:11" ht="20.25" customHeight="1" x14ac:dyDescent="0.15">
      <c r="B10" s="30" t="s">
        <v>58</v>
      </c>
      <c r="C10" s="179"/>
      <c r="D10" s="180"/>
      <c r="E10" s="180"/>
      <c r="F10" s="180"/>
      <c r="G10" s="180"/>
      <c r="H10" s="180"/>
      <c r="I10" s="181"/>
    </row>
    <row r="11" spans="2:11" ht="33.75" customHeight="1" x14ac:dyDescent="0.15">
      <c r="B11" s="31" t="s">
        <v>24</v>
      </c>
      <c r="C11" s="182"/>
      <c r="D11" s="183"/>
      <c r="E11" s="183"/>
      <c r="F11" s="183"/>
      <c r="G11" s="183"/>
      <c r="H11" s="183"/>
      <c r="I11" s="184"/>
    </row>
    <row r="12" spans="2:11" x14ac:dyDescent="0.15">
      <c r="B12" s="1" t="s">
        <v>44</v>
      </c>
    </row>
    <row r="14" spans="2:11" ht="24" customHeight="1" x14ac:dyDescent="0.15">
      <c r="B14" s="3" t="s">
        <v>23</v>
      </c>
      <c r="F14" s="1" t="s">
        <v>45</v>
      </c>
    </row>
    <row r="15" spans="2:11" ht="45" x14ac:dyDescent="0.15">
      <c r="B15" s="121" t="s">
        <v>59</v>
      </c>
      <c r="C15" s="121"/>
      <c r="D15" s="91" t="s">
        <v>60</v>
      </c>
      <c r="E15" s="92"/>
      <c r="F15" s="92"/>
      <c r="G15" s="92"/>
      <c r="H15" s="92"/>
      <c r="I15" s="93"/>
      <c r="J15" s="32" t="s">
        <v>61</v>
      </c>
      <c r="K15" s="39" t="s">
        <v>63</v>
      </c>
    </row>
    <row r="16" spans="2:11" ht="15" customHeight="1" x14ac:dyDescent="0.15">
      <c r="B16" s="141"/>
      <c r="C16" s="142"/>
      <c r="D16" s="141"/>
      <c r="E16" s="193"/>
      <c r="F16" s="193"/>
      <c r="G16" s="193"/>
      <c r="H16" s="193"/>
      <c r="I16" s="142"/>
      <c r="J16" s="194" t="s">
        <v>8</v>
      </c>
      <c r="K16" s="137" t="s">
        <v>8</v>
      </c>
    </row>
    <row r="17" spans="2:11" ht="15.75" customHeight="1" x14ac:dyDescent="0.15">
      <c r="B17" s="145"/>
      <c r="C17" s="146"/>
      <c r="D17" s="145"/>
      <c r="E17" s="195"/>
      <c r="F17" s="195"/>
      <c r="G17" s="195"/>
      <c r="H17" s="195"/>
      <c r="I17" s="146"/>
      <c r="J17" s="196"/>
      <c r="K17" s="197"/>
    </row>
    <row r="18" spans="2:11" ht="27.75" customHeight="1" x14ac:dyDescent="0.45">
      <c r="B18" s="145"/>
      <c r="C18" s="146"/>
      <c r="D18" s="145"/>
      <c r="E18" s="195"/>
      <c r="F18" s="195"/>
      <c r="G18" s="195"/>
      <c r="H18" s="195"/>
      <c r="I18" s="146"/>
      <c r="J18" s="198"/>
      <c r="K18" s="199"/>
    </row>
    <row r="19" spans="2:11" ht="27.75" customHeight="1" x14ac:dyDescent="0.45">
      <c r="B19" s="145"/>
      <c r="C19" s="146"/>
      <c r="D19" s="145"/>
      <c r="E19" s="195"/>
      <c r="F19" s="195"/>
      <c r="G19" s="195"/>
      <c r="H19" s="195"/>
      <c r="I19" s="146"/>
      <c r="J19" s="198"/>
      <c r="K19" s="199"/>
    </row>
    <row r="20" spans="2:11" ht="27.75" customHeight="1" x14ac:dyDescent="0.45">
      <c r="B20" s="145"/>
      <c r="C20" s="146"/>
      <c r="D20" s="145"/>
      <c r="E20" s="195"/>
      <c r="F20" s="195"/>
      <c r="G20" s="195"/>
      <c r="H20" s="195"/>
      <c r="I20" s="146"/>
      <c r="J20" s="198"/>
      <c r="K20" s="199"/>
    </row>
    <row r="21" spans="2:11" ht="27.75" customHeight="1" x14ac:dyDescent="0.45">
      <c r="B21" s="145"/>
      <c r="C21" s="146"/>
      <c r="D21" s="145"/>
      <c r="E21" s="195"/>
      <c r="F21" s="195"/>
      <c r="G21" s="195"/>
      <c r="H21" s="195"/>
      <c r="I21" s="146"/>
      <c r="J21" s="198"/>
      <c r="K21" s="199"/>
    </row>
    <row r="22" spans="2:11" ht="27.75" customHeight="1" x14ac:dyDescent="0.45">
      <c r="B22" s="145"/>
      <c r="C22" s="146"/>
      <c r="D22" s="145"/>
      <c r="E22" s="195"/>
      <c r="F22" s="195"/>
      <c r="G22" s="195"/>
      <c r="H22" s="195"/>
      <c r="I22" s="146"/>
      <c r="J22" s="198"/>
      <c r="K22" s="199"/>
    </row>
    <row r="23" spans="2:11" ht="27.75" customHeight="1" x14ac:dyDescent="0.45">
      <c r="B23" s="145"/>
      <c r="C23" s="146"/>
      <c r="D23" s="145"/>
      <c r="E23" s="195"/>
      <c r="F23" s="195"/>
      <c r="G23" s="195"/>
      <c r="H23" s="195"/>
      <c r="I23" s="146"/>
      <c r="J23" s="198"/>
      <c r="K23" s="199"/>
    </row>
    <row r="24" spans="2:11" ht="27.75" customHeight="1" x14ac:dyDescent="0.45">
      <c r="B24" s="145"/>
      <c r="C24" s="146"/>
      <c r="D24" s="145"/>
      <c r="E24" s="195"/>
      <c r="F24" s="195"/>
      <c r="G24" s="195"/>
      <c r="H24" s="195"/>
      <c r="I24" s="146"/>
      <c r="J24" s="198"/>
      <c r="K24" s="199"/>
    </row>
    <row r="25" spans="2:11" ht="27.75" customHeight="1" x14ac:dyDescent="0.45">
      <c r="B25" s="145"/>
      <c r="C25" s="146"/>
      <c r="D25" s="145"/>
      <c r="E25" s="195"/>
      <c r="F25" s="195"/>
      <c r="G25" s="195"/>
      <c r="H25" s="195"/>
      <c r="I25" s="146"/>
      <c r="J25" s="198"/>
      <c r="K25" s="199"/>
    </row>
    <row r="26" spans="2:11" ht="27.75" customHeight="1" x14ac:dyDescent="0.45">
      <c r="B26" s="145"/>
      <c r="C26" s="146"/>
      <c r="D26" s="145"/>
      <c r="E26" s="195"/>
      <c r="F26" s="195"/>
      <c r="G26" s="195"/>
      <c r="H26" s="195"/>
      <c r="I26" s="146"/>
      <c r="J26" s="198"/>
      <c r="K26" s="199"/>
    </row>
    <row r="27" spans="2:11" ht="27.75" customHeight="1" x14ac:dyDescent="0.45">
      <c r="B27" s="145"/>
      <c r="C27" s="146"/>
      <c r="D27" s="145"/>
      <c r="E27" s="195"/>
      <c r="F27" s="195"/>
      <c r="G27" s="195"/>
      <c r="H27" s="195"/>
      <c r="I27" s="146"/>
      <c r="J27" s="198"/>
      <c r="K27" s="199"/>
    </row>
    <row r="28" spans="2:11" ht="27.75" customHeight="1" x14ac:dyDescent="0.45">
      <c r="B28" s="145"/>
      <c r="C28" s="146"/>
      <c r="D28" s="145"/>
      <c r="E28" s="195"/>
      <c r="F28" s="195"/>
      <c r="G28" s="195"/>
      <c r="H28" s="195"/>
      <c r="I28" s="146"/>
      <c r="J28" s="198"/>
      <c r="K28" s="199"/>
    </row>
    <row r="29" spans="2:11" ht="27.75" customHeight="1" x14ac:dyDescent="0.45">
      <c r="B29" s="145"/>
      <c r="C29" s="146"/>
      <c r="D29" s="145"/>
      <c r="E29" s="195"/>
      <c r="F29" s="195"/>
      <c r="G29" s="195"/>
      <c r="H29" s="195"/>
      <c r="I29" s="146"/>
      <c r="J29" s="198"/>
      <c r="K29" s="199"/>
    </row>
    <row r="30" spans="2:11" ht="27.75" customHeight="1" x14ac:dyDescent="0.45">
      <c r="B30" s="145"/>
      <c r="C30" s="146"/>
      <c r="D30" s="145"/>
      <c r="E30" s="195"/>
      <c r="F30" s="195"/>
      <c r="G30" s="195"/>
      <c r="H30" s="195"/>
      <c r="I30" s="146"/>
      <c r="J30" s="198"/>
      <c r="K30" s="199"/>
    </row>
    <row r="31" spans="2:11" ht="27.75" customHeight="1" x14ac:dyDescent="0.45">
      <c r="B31" s="200"/>
      <c r="C31" s="201"/>
      <c r="D31" s="200"/>
      <c r="E31" s="202"/>
      <c r="F31" s="202"/>
      <c r="G31" s="202"/>
      <c r="H31" s="202"/>
      <c r="I31" s="201"/>
      <c r="J31" s="198"/>
      <c r="K31" s="199"/>
    </row>
    <row r="32" spans="2:11" ht="27.75" customHeight="1" x14ac:dyDescent="0.45">
      <c r="B32" s="145"/>
      <c r="C32" s="146"/>
      <c r="D32" s="145"/>
      <c r="E32" s="195"/>
      <c r="F32" s="195"/>
      <c r="G32" s="195"/>
      <c r="H32" s="195"/>
      <c r="I32" s="146"/>
      <c r="J32" s="198"/>
      <c r="K32" s="199"/>
    </row>
    <row r="33" spans="2:11" ht="27.75" customHeight="1" x14ac:dyDescent="0.45">
      <c r="B33" s="145"/>
      <c r="C33" s="146"/>
      <c r="D33" s="145"/>
      <c r="E33" s="195"/>
      <c r="F33" s="195"/>
      <c r="G33" s="195"/>
      <c r="H33" s="195"/>
      <c r="I33" s="146"/>
      <c r="J33" s="198"/>
      <c r="K33" s="199"/>
    </row>
    <row r="34" spans="2:11" ht="27.75" customHeight="1" x14ac:dyDescent="0.45">
      <c r="B34" s="149"/>
      <c r="C34" s="150"/>
      <c r="D34" s="149"/>
      <c r="E34" s="203"/>
      <c r="F34" s="203"/>
      <c r="G34" s="203"/>
      <c r="H34" s="203"/>
      <c r="I34" s="150"/>
      <c r="J34" s="204"/>
      <c r="K34" s="205"/>
    </row>
    <row r="35" spans="2:11" x14ac:dyDescent="0.15">
      <c r="B35" s="110" t="s">
        <v>62</v>
      </c>
      <c r="C35" s="111"/>
      <c r="D35" s="111"/>
      <c r="E35" s="111"/>
      <c r="F35" s="111"/>
      <c r="G35" s="111"/>
      <c r="H35" s="111"/>
      <c r="I35" s="111"/>
      <c r="J35" s="38" t="s">
        <v>21</v>
      </c>
      <c r="K35" s="40" t="s">
        <v>22</v>
      </c>
    </row>
    <row r="36" spans="2:11" ht="18.75" customHeight="1" x14ac:dyDescent="0.15">
      <c r="B36" s="112"/>
      <c r="C36" s="113"/>
      <c r="D36" s="113"/>
      <c r="E36" s="113"/>
      <c r="F36" s="113"/>
      <c r="G36" s="113"/>
      <c r="H36" s="113"/>
      <c r="I36" s="113"/>
      <c r="J36" s="10">
        <f>SUM(J17:J34)</f>
        <v>0</v>
      </c>
      <c r="K36" s="10">
        <f>SUM(K17:K34)</f>
        <v>0</v>
      </c>
    </row>
    <row r="38" spans="2:11" ht="24" customHeight="1" x14ac:dyDescent="0.15">
      <c r="B38" s="3" t="s">
        <v>3</v>
      </c>
    </row>
    <row r="39" spans="2:11" ht="19.5" customHeight="1" x14ac:dyDescent="0.15">
      <c r="B39" s="114" t="s">
        <v>46</v>
      </c>
      <c r="C39" s="34" t="s">
        <v>43</v>
      </c>
      <c r="D39" s="35"/>
      <c r="E39" s="36" t="s">
        <v>8</v>
      </c>
      <c r="G39" s="115" t="s">
        <v>21</v>
      </c>
      <c r="H39" s="19"/>
    </row>
    <row r="40" spans="2:11" ht="19.5" customHeight="1" x14ac:dyDescent="0.15">
      <c r="B40" s="114"/>
      <c r="C40" s="122">
        <f>J36</f>
        <v>0</v>
      </c>
      <c r="D40" s="87"/>
      <c r="E40" s="62"/>
      <c r="G40" s="115"/>
      <c r="H40" s="19"/>
      <c r="I40" s="116"/>
      <c r="J40" s="117"/>
      <c r="K40" s="117"/>
    </row>
    <row r="41" spans="2:11" ht="19.5" customHeight="1" x14ac:dyDescent="0.15">
      <c r="B41" s="118" t="s">
        <v>13</v>
      </c>
      <c r="C41" s="120">
        <f>K36</f>
        <v>0</v>
      </c>
      <c r="D41" s="86"/>
      <c r="E41" s="60"/>
      <c r="G41" s="49" t="s">
        <v>22</v>
      </c>
      <c r="H41" s="19"/>
      <c r="I41" s="117"/>
      <c r="J41" s="117"/>
      <c r="K41" s="117"/>
    </row>
    <row r="42" spans="2:11" ht="19.5" customHeight="1" x14ac:dyDescent="0.15">
      <c r="B42" s="119"/>
      <c r="C42" s="61"/>
      <c r="D42" s="87"/>
      <c r="E42" s="62"/>
      <c r="G42" s="50"/>
      <c r="H42" s="19"/>
      <c r="I42" s="5"/>
      <c r="J42" s="5"/>
      <c r="K42" s="5"/>
    </row>
    <row r="43" spans="2:11" ht="19.5" customHeight="1" x14ac:dyDescent="0.15">
      <c r="B43" s="121" t="s">
        <v>9</v>
      </c>
      <c r="C43" s="34" t="s">
        <v>47</v>
      </c>
      <c r="D43" s="35"/>
      <c r="E43" s="37"/>
      <c r="G43" s="115" t="s">
        <v>18</v>
      </c>
      <c r="H43" s="19"/>
    </row>
    <row r="44" spans="2:11" ht="19.5" customHeight="1" x14ac:dyDescent="0.15">
      <c r="B44" s="121"/>
      <c r="C44" s="123">
        <f>IF(C40-C41&lt;0,0,C40-C41)</f>
        <v>0</v>
      </c>
      <c r="D44" s="124"/>
      <c r="E44" s="125"/>
      <c r="G44" s="115"/>
      <c r="H44" s="19"/>
    </row>
    <row r="45" spans="2:11" ht="19.5" customHeight="1" x14ac:dyDescent="0.15">
      <c r="B45" s="89" t="s">
        <v>33</v>
      </c>
      <c r="C45" s="126" t="s">
        <v>16</v>
      </c>
      <c r="D45" s="127"/>
      <c r="E45" s="128"/>
      <c r="G45" s="115" t="s">
        <v>25</v>
      </c>
      <c r="H45" s="19"/>
      <c r="I45" s="116" t="s">
        <v>64</v>
      </c>
      <c r="J45" s="117"/>
      <c r="K45" s="117"/>
    </row>
    <row r="46" spans="2:11" ht="19.5" customHeight="1" x14ac:dyDescent="0.15">
      <c r="B46" s="89"/>
      <c r="C46" s="105">
        <f>IF(C44-12000&gt;88000,88000,IF(C44-12000&lt;0,0,C44-12000))</f>
        <v>0</v>
      </c>
      <c r="D46" s="106"/>
      <c r="E46" s="107"/>
      <c r="G46" s="115"/>
      <c r="H46" s="19"/>
      <c r="I46" s="117"/>
      <c r="J46" s="117"/>
      <c r="K46" s="117"/>
    </row>
  </sheetData>
  <sheetProtection password="EE54" sheet="1" objects="1" scenarios="1"/>
  <mergeCells count="59">
    <mergeCell ref="E8:G8"/>
    <mergeCell ref="E9:G9"/>
    <mergeCell ref="B15:C15"/>
    <mergeCell ref="D15:I15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0:C30"/>
    <mergeCell ref="D30:I30"/>
    <mergeCell ref="B31:C31"/>
    <mergeCell ref="D31:I31"/>
    <mergeCell ref="B32:C32"/>
    <mergeCell ref="D32:I32"/>
    <mergeCell ref="B33:C33"/>
    <mergeCell ref="D33:I33"/>
    <mergeCell ref="B34:C34"/>
    <mergeCell ref="D34:I34"/>
    <mergeCell ref="C40:E40"/>
    <mergeCell ref="C44:E44"/>
    <mergeCell ref="C45:E45"/>
    <mergeCell ref="G45:G46"/>
    <mergeCell ref="I45:K46"/>
    <mergeCell ref="C46:E46"/>
    <mergeCell ref="J4:K5"/>
    <mergeCell ref="B8:B9"/>
    <mergeCell ref="C10:I11"/>
    <mergeCell ref="B16:C17"/>
    <mergeCell ref="D16:I17"/>
    <mergeCell ref="B35:I36"/>
    <mergeCell ref="B39:B40"/>
    <mergeCell ref="G39:G40"/>
    <mergeCell ref="I40:K41"/>
    <mergeCell ref="B41:B42"/>
    <mergeCell ref="C41:E42"/>
    <mergeCell ref="G41:G42"/>
    <mergeCell ref="B43:B44"/>
    <mergeCell ref="G43:G44"/>
    <mergeCell ref="B45:B46"/>
  </mergeCells>
  <phoneticPr fontId="1"/>
  <printOptions horizontalCentered="1" verticalCentered="1"/>
  <pageMargins left="0.39370078740157483" right="0.19685039370078741" top="0.19685039370078741" bottom="0.39370078740157483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1647825</xdr:colOff>
                    <xdr:row>6</xdr:row>
                    <xdr:rowOff>295275</xdr:rowOff>
                  </from>
                  <to>
                    <xdr:col>2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</xdr:col>
                    <xdr:colOff>857250</xdr:colOff>
                    <xdr:row>6</xdr:row>
                    <xdr:rowOff>285750</xdr:rowOff>
                  </from>
                  <to>
                    <xdr:col>4</xdr:col>
                    <xdr:colOff>219075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400050</xdr:colOff>
                    <xdr:row>6</xdr:row>
                    <xdr:rowOff>295275</xdr:rowOff>
                  </from>
                  <to>
                    <xdr:col>7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1647825</xdr:colOff>
                    <xdr:row>7</xdr:row>
                    <xdr:rowOff>238125</xdr:rowOff>
                  </from>
                  <to>
                    <xdr:col>2</xdr:col>
                    <xdr:colOff>219075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3</xdr:col>
                    <xdr:colOff>857250</xdr:colOff>
                    <xdr:row>7</xdr:row>
                    <xdr:rowOff>238125</xdr:rowOff>
                  </from>
                  <to>
                    <xdr:col>4</xdr:col>
                    <xdr:colOff>219075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228600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様式表(従来)</vt:lpstr>
      <vt:lpstr>様式表（S-OTC）</vt:lpstr>
      <vt:lpstr>'様式表（S-OTC）'!Print_Area</vt:lpstr>
      <vt:lpstr>'様式表(従来)'!Print_Area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渋川市役所</dc:creator>
  <cp:lastModifiedBy>Administrator</cp:lastModifiedBy>
  <cp:lastPrinted>2025-01-07T06:39:57Z</cp:lastPrinted>
  <dcterms:created xsi:type="dcterms:W3CDTF">2012-10-30T02:59:54Z</dcterms:created>
  <dcterms:modified xsi:type="dcterms:W3CDTF">2025-01-07T06:48:00Z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2017-09-25T07:31:40Z</vt:filetime>
  </property>
</Properties>
</file>