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W:\01庶務・諸税係\02諸税・税務相談\02入湯税（T）\押印見直しに係る様式変更等（案）\新様式（案）\任意の様式\"/>
    </mc:Choice>
  </mc:AlternateContent>
  <xr:revisionPtr revIDLastSave="0" documentId="13_ncr:1_{C6CABEF2-FB05-4D46-A35B-52F633CDDEC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使い方" sheetId="4" r:id="rId1"/>
    <sheet name="入湯税徴収原簿" sheetId="5" r:id="rId2"/>
    <sheet name="入湯税申告書" sheetId="7" r:id="rId3"/>
    <sheet name="参考　入湯税申告書（ブランク）" sheetId="9" r:id="rId4"/>
    <sheet name="参考　納付書（ブランク）" sheetId="8" r:id="rId5"/>
    <sheet name="入湯税税率表" sheetId="3" r:id="rId6"/>
  </sheets>
  <definedNames>
    <definedName name="_xlnm.Print_Area" localSheetId="4">'参考　納付書（ブランク）'!#REF!,'参考　納付書（ブランク）'!$B$1:$BF$43</definedName>
    <definedName name="_xlnm.Print_Area" localSheetId="1">入湯税徴収原簿!$A$1:$AJ$41,入湯税徴収原簿!$AK$42:$CP$84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9" l="1"/>
  <c r="C29" i="9"/>
  <c r="D29" i="9"/>
  <c r="E29" i="9"/>
  <c r="M30" i="9"/>
  <c r="L30" i="9"/>
  <c r="J30" i="9"/>
  <c r="H30" i="9"/>
  <c r="K1" i="9"/>
  <c r="I1" i="9"/>
  <c r="M31" i="9" l="1"/>
  <c r="H31" i="9"/>
  <c r="D33" i="9" s="1"/>
  <c r="J31" i="9"/>
  <c r="D34" i="9" s="1"/>
  <c r="H34" i="9" s="1"/>
  <c r="L31" i="9"/>
  <c r="D35" i="9" s="1"/>
  <c r="H35" i="9" s="1"/>
  <c r="K1" i="7"/>
  <c r="I1" i="7"/>
  <c r="H5" i="7"/>
  <c r="H6" i="7"/>
  <c r="D36" i="9" l="1"/>
  <c r="H33" i="9"/>
  <c r="H36" i="9" s="1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M15" i="7"/>
  <c r="L15" i="7"/>
  <c r="M14" i="7"/>
  <c r="L14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14" i="7"/>
  <c r="M30" i="7"/>
  <c r="AL81" i="5"/>
  <c r="BZ81" i="5" s="1"/>
  <c r="AL79" i="5"/>
  <c r="BZ79" i="5" s="1"/>
  <c r="AT68" i="5"/>
  <c r="CH68" i="5" s="1"/>
  <c r="CN63" i="5"/>
  <c r="BA63" i="5"/>
  <c r="BU63" i="5" s="1"/>
  <c r="AZ63" i="5"/>
  <c r="BT63" i="5" s="1"/>
  <c r="AY63" i="5"/>
  <c r="CM63" i="5" s="1"/>
  <c r="AX63" i="5"/>
  <c r="CL63" i="5" s="1"/>
  <c r="AW63" i="5"/>
  <c r="CK63" i="5" s="1"/>
  <c r="AV63" i="5"/>
  <c r="BP63" i="5" s="1"/>
  <c r="AU63" i="5"/>
  <c r="CI63" i="5" s="1"/>
  <c r="AT63" i="5"/>
  <c r="CH63" i="5" s="1"/>
  <c r="AS63" i="5"/>
  <c r="BM63" i="5" s="1"/>
  <c r="BU61" i="5"/>
  <c r="BA61" i="5"/>
  <c r="CO61" i="5" s="1"/>
  <c r="AZ61" i="5"/>
  <c r="BT61" i="5" s="1"/>
  <c r="AY61" i="5"/>
  <c r="BS61" i="5" s="1"/>
  <c r="AX61" i="5"/>
  <c r="CL61" i="5" s="1"/>
  <c r="AW61" i="5"/>
  <c r="CK61" i="5" s="1"/>
  <c r="AV61" i="5"/>
  <c r="BP61" i="5" s="1"/>
  <c r="AU61" i="5"/>
  <c r="BO61" i="5" s="1"/>
  <c r="AT61" i="5"/>
  <c r="CH61" i="5" s="1"/>
  <c r="AS61" i="5"/>
  <c r="CG61" i="5" s="1"/>
  <c r="CN59" i="5"/>
  <c r="BP59" i="5"/>
  <c r="BA59" i="5"/>
  <c r="BU59" i="5" s="1"/>
  <c r="AZ59" i="5"/>
  <c r="BT59" i="5" s="1"/>
  <c r="AY59" i="5"/>
  <c r="CM59" i="5" s="1"/>
  <c r="AX59" i="5"/>
  <c r="CL59" i="5" s="1"/>
  <c r="AW59" i="5"/>
  <c r="CK59" i="5" s="1"/>
  <c r="AV59" i="5"/>
  <c r="CJ59" i="5" s="1"/>
  <c r="AU59" i="5"/>
  <c r="CI59" i="5" s="1"/>
  <c r="AT59" i="5"/>
  <c r="CH59" i="5" s="1"/>
  <c r="AS59" i="5"/>
  <c r="BM59" i="5" s="1"/>
  <c r="BR57" i="5"/>
  <c r="BA57" i="5"/>
  <c r="CO57" i="5" s="1"/>
  <c r="AZ57" i="5"/>
  <c r="CN57" i="5" s="1"/>
  <c r="AY57" i="5"/>
  <c r="CM57" i="5" s="1"/>
  <c r="AX57" i="5"/>
  <c r="CL57" i="5" s="1"/>
  <c r="AW57" i="5"/>
  <c r="CK57" i="5" s="1"/>
  <c r="AV57" i="5"/>
  <c r="BP57" i="5" s="1"/>
  <c r="AU57" i="5"/>
  <c r="CI57" i="5" s="1"/>
  <c r="AT57" i="5"/>
  <c r="CH57" i="5" s="1"/>
  <c r="AS57" i="5"/>
  <c r="CG57" i="5" s="1"/>
  <c r="CG55" i="5"/>
  <c r="BR55" i="5"/>
  <c r="BA55" i="5"/>
  <c r="CO55" i="5" s="1"/>
  <c r="AZ55" i="5"/>
  <c r="CN55" i="5" s="1"/>
  <c r="AY55" i="5"/>
  <c r="BS55" i="5" s="1"/>
  <c r="AX55" i="5"/>
  <c r="CL55" i="5" s="1"/>
  <c r="AW55" i="5"/>
  <c r="BQ55" i="5" s="1"/>
  <c r="AV55" i="5"/>
  <c r="CJ55" i="5" s="1"/>
  <c r="AU55" i="5"/>
  <c r="BO55" i="5" s="1"/>
  <c r="AT55" i="5"/>
  <c r="BN55" i="5" s="1"/>
  <c r="AS55" i="5"/>
  <c r="BM55" i="5" s="1"/>
  <c r="AO50" i="5"/>
  <c r="CC50" i="5" s="1"/>
  <c r="AO48" i="5"/>
  <c r="BI48" i="5" s="1"/>
  <c r="BK44" i="5"/>
  <c r="AV44" i="5"/>
  <c r="CJ44" i="5" s="1"/>
  <c r="AQ44" i="5"/>
  <c r="CE44" i="5" s="1"/>
  <c r="AB41" i="5"/>
  <c r="S41" i="5"/>
  <c r="J41" i="5"/>
  <c r="AB40" i="5"/>
  <c r="S40" i="5"/>
  <c r="J40" i="5"/>
  <c r="AB39" i="5"/>
  <c r="S39" i="5"/>
  <c r="J39" i="5"/>
  <c r="AB38" i="5"/>
  <c r="S38" i="5"/>
  <c r="J38" i="5"/>
  <c r="AB37" i="5"/>
  <c r="S37" i="5"/>
  <c r="J37" i="5"/>
  <c r="AB36" i="5"/>
  <c r="S36" i="5"/>
  <c r="J36" i="5"/>
  <c r="AB35" i="5"/>
  <c r="S35" i="5"/>
  <c r="J35" i="5"/>
  <c r="AB34" i="5"/>
  <c r="S34" i="5"/>
  <c r="J34" i="5"/>
  <c r="AB33" i="5"/>
  <c r="S33" i="5"/>
  <c r="J33" i="5"/>
  <c r="AB32" i="5"/>
  <c r="S32" i="5"/>
  <c r="J32" i="5"/>
  <c r="AB31" i="5"/>
  <c r="S31" i="5"/>
  <c r="J31" i="5"/>
  <c r="AB30" i="5"/>
  <c r="S30" i="5"/>
  <c r="J30" i="5"/>
  <c r="AB29" i="5"/>
  <c r="S29" i="5"/>
  <c r="J29" i="5"/>
  <c r="AB28" i="5"/>
  <c r="S28" i="5"/>
  <c r="J28" i="5"/>
  <c r="AB27" i="5"/>
  <c r="S27" i="5"/>
  <c r="J27" i="5"/>
  <c r="AB26" i="5"/>
  <c r="S26" i="5"/>
  <c r="J26" i="5"/>
  <c r="AB25" i="5"/>
  <c r="S25" i="5"/>
  <c r="J25" i="5"/>
  <c r="AB24" i="5"/>
  <c r="S24" i="5"/>
  <c r="J24" i="5"/>
  <c r="AB23" i="5"/>
  <c r="S23" i="5"/>
  <c r="J23" i="5"/>
  <c r="AB22" i="5"/>
  <c r="S22" i="5"/>
  <c r="J22" i="5"/>
  <c r="AB21" i="5"/>
  <c r="S21" i="5"/>
  <c r="J21" i="5"/>
  <c r="AB20" i="5"/>
  <c r="S20" i="5"/>
  <c r="J20" i="5"/>
  <c r="AB19" i="5"/>
  <c r="S19" i="5"/>
  <c r="J19" i="5"/>
  <c r="AB18" i="5"/>
  <c r="S18" i="5"/>
  <c r="J18" i="5"/>
  <c r="AB17" i="5"/>
  <c r="S17" i="5"/>
  <c r="J17" i="5"/>
  <c r="AB16" i="5"/>
  <c r="S16" i="5"/>
  <c r="J16" i="5"/>
  <c r="AB15" i="5"/>
  <c r="S15" i="5"/>
  <c r="J15" i="5"/>
  <c r="AB14" i="5"/>
  <c r="S14" i="5"/>
  <c r="J14" i="5"/>
  <c r="AB13" i="5"/>
  <c r="S13" i="5"/>
  <c r="J13" i="5"/>
  <c r="AB12" i="5"/>
  <c r="S12" i="5"/>
  <c r="J12" i="5"/>
  <c r="AB11" i="5"/>
  <c r="S11" i="5"/>
  <c r="J11" i="5"/>
  <c r="BP44" i="5" l="1"/>
  <c r="BU55" i="5"/>
  <c r="BO57" i="5"/>
  <c r="BO59" i="5"/>
  <c r="CI61" i="5"/>
  <c r="BQ63" i="5"/>
  <c r="CO63" i="5"/>
  <c r="BF81" i="5"/>
  <c r="H30" i="7"/>
  <c r="BM61" i="5"/>
  <c r="CJ61" i="5"/>
  <c r="BR63" i="5"/>
  <c r="AQ68" i="5"/>
  <c r="BK68" i="5" s="1"/>
  <c r="BN57" i="5"/>
  <c r="CH55" i="5"/>
  <c r="BS57" i="5"/>
  <c r="BS59" i="5"/>
  <c r="CM61" i="5"/>
  <c r="CK55" i="5"/>
  <c r="CN61" i="5"/>
  <c r="BN68" i="5"/>
  <c r="E29" i="7"/>
  <c r="M31" i="7" s="1"/>
  <c r="J30" i="7"/>
  <c r="L30" i="7"/>
  <c r="BQ61" i="5"/>
  <c r="CG63" i="5"/>
  <c r="D29" i="7"/>
  <c r="L31" i="7" s="1"/>
  <c r="D35" i="7" s="1"/>
  <c r="H35" i="7" s="1"/>
  <c r="CJ63" i="5"/>
  <c r="BF79" i="5"/>
  <c r="C29" i="7"/>
  <c r="J31" i="7" s="1"/>
  <c r="D34" i="7" s="1"/>
  <c r="H34" i="7" s="1"/>
  <c r="BN63" i="5"/>
  <c r="B29" i="7"/>
  <c r="H31" i="7" s="1"/>
  <c r="D33" i="7" s="1"/>
  <c r="H33" i="7" s="1"/>
  <c r="BI50" i="5"/>
  <c r="BT57" i="5"/>
  <c r="BQ59" i="5"/>
  <c r="CC48" i="5"/>
  <c r="BP55" i="5"/>
  <c r="BT55" i="5"/>
  <c r="CI55" i="5"/>
  <c r="CM55" i="5"/>
  <c r="BM57" i="5"/>
  <c r="BQ57" i="5"/>
  <c r="BU57" i="5"/>
  <c r="CJ57" i="5"/>
  <c r="BN59" i="5"/>
  <c r="BR59" i="5"/>
  <c r="CG59" i="5"/>
  <c r="CO59" i="5"/>
  <c r="BN61" i="5"/>
  <c r="BR61" i="5"/>
  <c r="BO63" i="5"/>
  <c r="BS63" i="5"/>
  <c r="CE68" i="5"/>
  <c r="H36" i="7" l="1"/>
  <c r="B49" i="5" s="1"/>
  <c r="D36" i="7"/>
  <c r="AT53" i="5" l="1"/>
  <c r="AX53" i="5"/>
  <c r="AU53" i="5"/>
  <c r="B61" i="5"/>
  <c r="AY53" i="5"/>
  <c r="AZ53" i="5"/>
  <c r="BA53" i="5"/>
  <c r="AS53" i="5"/>
  <c r="AV53" i="5"/>
  <c r="AW53" i="5"/>
  <c r="BM53" i="5" l="1"/>
  <c r="CG53" i="5"/>
  <c r="AX65" i="5"/>
  <c r="BA65" i="5"/>
  <c r="AW65" i="5"/>
  <c r="AT65" i="5"/>
  <c r="AY65" i="5"/>
  <c r="AZ65" i="5"/>
  <c r="AS65" i="5"/>
  <c r="AU65" i="5"/>
  <c r="AV65" i="5"/>
  <c r="BU53" i="5"/>
  <c r="CO53" i="5"/>
  <c r="CI53" i="5"/>
  <c r="BO53" i="5"/>
  <c r="BQ53" i="5"/>
  <c r="CK53" i="5"/>
  <c r="BR53" i="5"/>
  <c r="CL53" i="5"/>
  <c r="CN53" i="5"/>
  <c r="BT53" i="5"/>
  <c r="CJ53" i="5"/>
  <c r="BP53" i="5"/>
  <c r="CM53" i="5"/>
  <c r="BS53" i="5"/>
  <c r="BN53" i="5"/>
  <c r="CH53" i="5"/>
  <c r="CO65" i="5" l="1"/>
  <c r="BU65" i="5"/>
  <c r="CJ65" i="5"/>
  <c r="BP65" i="5"/>
  <c r="BS65" i="5"/>
  <c r="CM65" i="5"/>
  <c r="BR65" i="5"/>
  <c r="CL65" i="5"/>
  <c r="CN65" i="5"/>
  <c r="BT65" i="5"/>
  <c r="CI65" i="5"/>
  <c r="BO65" i="5"/>
  <c r="BN65" i="5"/>
  <c r="CH65" i="5"/>
  <c r="CG65" i="5"/>
  <c r="BM65" i="5"/>
  <c r="CK65" i="5"/>
  <c r="BQ65" i="5"/>
</calcChain>
</file>

<file path=xl/sharedStrings.xml><?xml version="1.0" encoding="utf-8"?>
<sst xmlns="http://schemas.openxmlformats.org/spreadsheetml/2006/main" count="312" uniqueCount="108">
  <si>
    <t>入湯税の税率表</t>
    <rPh sb="0" eb="2">
      <t>ニュウトウ</t>
    </rPh>
    <rPh sb="2" eb="3">
      <t>ゼイ</t>
    </rPh>
    <rPh sb="4" eb="6">
      <t>ゼイリツ</t>
    </rPh>
    <rPh sb="6" eb="7">
      <t>ヒョウ</t>
    </rPh>
    <phoneticPr fontId="5"/>
  </si>
  <si>
    <t>（平成１８年２月２０日改正）</t>
    <rPh sb="1" eb="2">
      <t>ヒラ</t>
    </rPh>
    <rPh sb="2" eb="3">
      <t>シゲル</t>
    </rPh>
    <rPh sb="5" eb="6">
      <t>ネン</t>
    </rPh>
    <rPh sb="7" eb="8">
      <t>ガツ</t>
    </rPh>
    <rPh sb="10" eb="11">
      <t>ニチ</t>
    </rPh>
    <rPh sb="11" eb="13">
      <t>カイセイ</t>
    </rPh>
    <phoneticPr fontId="5"/>
  </si>
  <si>
    <t>番号</t>
    <rPh sb="0" eb="2">
      <t>バンゴウ</t>
    </rPh>
    <phoneticPr fontId="5"/>
  </si>
  <si>
    <t>区分</t>
    <rPh sb="0" eb="2">
      <t>クブン</t>
    </rPh>
    <phoneticPr fontId="5"/>
  </si>
  <si>
    <t>税率</t>
    <rPh sb="0" eb="2">
      <t>ゼイリツ</t>
    </rPh>
    <phoneticPr fontId="5"/>
  </si>
  <si>
    <t>一般宿泊</t>
    <rPh sb="0" eb="2">
      <t>イッパン</t>
    </rPh>
    <rPh sb="2" eb="4">
      <t>シュクハク</t>
    </rPh>
    <phoneticPr fontId="5"/>
  </si>
  <si>
    <t>円</t>
    <rPh sb="0" eb="1">
      <t>エン</t>
    </rPh>
    <phoneticPr fontId="5"/>
  </si>
  <si>
    <t>基本宿泊料金6,000円以下の宿泊</t>
    <rPh sb="0" eb="2">
      <t>キホン</t>
    </rPh>
    <rPh sb="2" eb="4">
      <t>シュクハク</t>
    </rPh>
    <rPh sb="4" eb="6">
      <t>リョウキン</t>
    </rPh>
    <rPh sb="7" eb="12">
      <t>000エン</t>
    </rPh>
    <rPh sb="12" eb="14">
      <t>イカ</t>
    </rPh>
    <rPh sb="15" eb="17">
      <t>シュクハク</t>
    </rPh>
    <phoneticPr fontId="5"/>
  </si>
  <si>
    <t>日帰り休憩</t>
    <rPh sb="0" eb="2">
      <t>ヒガエ</t>
    </rPh>
    <rPh sb="3" eb="5">
      <t>キュウケイ</t>
    </rPh>
    <phoneticPr fontId="5"/>
  </si>
  <si>
    <t>※ 〔注意〕</t>
    <rPh sb="3" eb="5">
      <t>チュウイ</t>
    </rPh>
    <phoneticPr fontId="5"/>
  </si>
  <si>
    <t>1.</t>
    <phoneticPr fontId="5"/>
  </si>
  <si>
    <r>
      <t>されません</t>
    </r>
    <r>
      <rPr>
        <b/>
        <sz val="12"/>
        <rFont val="ＭＳ 明朝"/>
        <family val="1"/>
        <charset val="128"/>
      </rPr>
      <t>。</t>
    </r>
    <phoneticPr fontId="5"/>
  </si>
  <si>
    <t>2.</t>
    <phoneticPr fontId="5"/>
  </si>
  <si>
    <t>上記（１）の一般宿泊は、１泊２日の場合これを一日としてください。</t>
    <rPh sb="0" eb="2">
      <t>ジョウキ</t>
    </rPh>
    <rPh sb="6" eb="8">
      <t>イッパン</t>
    </rPh>
    <rPh sb="8" eb="10">
      <t>シュクハク</t>
    </rPh>
    <rPh sb="13" eb="14">
      <t>ハク</t>
    </rPh>
    <rPh sb="15" eb="16">
      <t>ヒ</t>
    </rPh>
    <rPh sb="17" eb="19">
      <t>バアイ</t>
    </rPh>
    <rPh sb="22" eb="24">
      <t>イチニチ</t>
    </rPh>
    <phoneticPr fontId="5"/>
  </si>
  <si>
    <t>渋川市</t>
    <rPh sb="0" eb="3">
      <t>シブカワシ</t>
    </rPh>
    <phoneticPr fontId="5"/>
  </si>
  <si>
    <t>毎月の処理のしかた</t>
    <rPh sb="0" eb="2">
      <t>マイツキ</t>
    </rPh>
    <rPh sb="3" eb="5">
      <t>ショリ</t>
    </rPh>
    <phoneticPr fontId="5"/>
  </si>
  <si>
    <t>②反映された内容が実際の人数や金額と間違いないか確認し、印刷する。（用紙はA４サイズ）</t>
    <rPh sb="1" eb="3">
      <t>ハンエイ</t>
    </rPh>
    <rPh sb="6" eb="8">
      <t>ナイヨウ</t>
    </rPh>
    <rPh sb="9" eb="11">
      <t>ジッサイ</t>
    </rPh>
    <rPh sb="12" eb="14">
      <t>ニンズウ</t>
    </rPh>
    <rPh sb="15" eb="17">
      <t>キンガク</t>
    </rPh>
    <rPh sb="18" eb="20">
      <t>マチガ</t>
    </rPh>
    <rPh sb="24" eb="26">
      <t>カクニン</t>
    </rPh>
    <rPh sb="28" eb="30">
      <t>インサツ</t>
    </rPh>
    <rPh sb="34" eb="36">
      <t>ヨウシ</t>
    </rPh>
    <phoneticPr fontId="5"/>
  </si>
  <si>
    <t>入　　湯　　税　　徴　　収　　原　　簿</t>
    <rPh sb="0" eb="7">
      <t>ニュウトウゼイ</t>
    </rPh>
    <rPh sb="9" eb="13">
      <t>チョウシュウ</t>
    </rPh>
    <rPh sb="15" eb="19">
      <t>ゲンボ</t>
    </rPh>
    <phoneticPr fontId="5"/>
  </si>
  <si>
    <t>年</t>
    <rPh sb="0" eb="1">
      <t>ネン</t>
    </rPh>
    <phoneticPr fontId="5"/>
  </si>
  <si>
    <t>月分</t>
    <rPh sb="0" eb="2">
      <t>ツキブン</t>
    </rPh>
    <phoneticPr fontId="5"/>
  </si>
  <si>
    <t>日</t>
    <rPh sb="0" eb="1">
      <t>ニチ</t>
    </rPh>
    <phoneticPr fontId="5"/>
  </si>
  <si>
    <t>一　　般　　宿　　泊</t>
    <rPh sb="0" eb="4">
      <t>イッパン</t>
    </rPh>
    <rPh sb="6" eb="10">
      <t>シュクハク</t>
    </rPh>
    <phoneticPr fontId="5"/>
  </si>
  <si>
    <t>基本宿泊料金６千円以下の宿泊</t>
    <rPh sb="0" eb="2">
      <t>キホン</t>
    </rPh>
    <rPh sb="2" eb="4">
      <t>シュクハク</t>
    </rPh>
    <rPh sb="4" eb="6">
      <t>リョウキン</t>
    </rPh>
    <rPh sb="7" eb="9">
      <t>センエン</t>
    </rPh>
    <rPh sb="9" eb="11">
      <t>イカ</t>
    </rPh>
    <rPh sb="12" eb="14">
      <t>シュクハク</t>
    </rPh>
    <phoneticPr fontId="5"/>
  </si>
  <si>
    <t>日　帰　り　休　憩</t>
    <rPh sb="0" eb="3">
      <t>ヒガエ</t>
    </rPh>
    <rPh sb="6" eb="9">
      <t>キュウケイ</t>
    </rPh>
    <phoneticPr fontId="5"/>
  </si>
  <si>
    <t>１２歳未満</t>
    <rPh sb="2" eb="3">
      <t>サイ</t>
    </rPh>
    <rPh sb="3" eb="5">
      <t>ミマン</t>
    </rPh>
    <phoneticPr fontId="5"/>
  </si>
  <si>
    <t>（１５０円）</t>
    <rPh sb="4" eb="5">
      <t>エン</t>
    </rPh>
    <phoneticPr fontId="5"/>
  </si>
  <si>
    <t>（１００円）</t>
    <rPh sb="4" eb="5">
      <t>エン</t>
    </rPh>
    <phoneticPr fontId="5"/>
  </si>
  <si>
    <t>（５０円）</t>
    <rPh sb="3" eb="4">
      <t>エン</t>
    </rPh>
    <phoneticPr fontId="5"/>
  </si>
  <si>
    <t>人　数</t>
    <rPh sb="0" eb="3">
      <t>ニンズウ</t>
    </rPh>
    <phoneticPr fontId="5"/>
  </si>
  <si>
    <t>入湯料金</t>
    <rPh sb="0" eb="2">
      <t>ニュウトウ</t>
    </rPh>
    <rPh sb="2" eb="4">
      <t>リョウキン</t>
    </rPh>
    <phoneticPr fontId="5"/>
  </si>
  <si>
    <t>入湯税額</t>
    <rPh sb="0" eb="3">
      <t>ニュウトウゼイ</t>
    </rPh>
    <rPh sb="3" eb="4">
      <t>ガク</t>
    </rPh>
    <phoneticPr fontId="5"/>
  </si>
  <si>
    <t>特別徴収義務者名</t>
    <rPh sb="0" eb="2">
      <t>トクベツ</t>
    </rPh>
    <rPh sb="2" eb="4">
      <t>チョウシュウ</t>
    </rPh>
    <rPh sb="4" eb="7">
      <t>ギムシャ</t>
    </rPh>
    <rPh sb="7" eb="8">
      <t>ナ</t>
    </rPh>
    <phoneticPr fontId="5"/>
  </si>
  <si>
    <t>入湯税領収証書</t>
    <rPh sb="0" eb="3">
      <t>ニュウトウゼイ</t>
    </rPh>
    <rPh sb="3" eb="5">
      <t>リョウシュウ</t>
    </rPh>
    <rPh sb="5" eb="7">
      <t>ショウショ</t>
    </rPh>
    <phoneticPr fontId="5"/>
  </si>
  <si>
    <t>入湯税納入書</t>
    <rPh sb="0" eb="3">
      <t>ニュウトウゼイ</t>
    </rPh>
    <rPh sb="3" eb="6">
      <t>ノウニュウショ</t>
    </rPh>
    <phoneticPr fontId="5"/>
  </si>
  <si>
    <t>入湯税納入済通知書</t>
    <rPh sb="0" eb="3">
      <t>ニュウトウゼイ</t>
    </rPh>
    <rPh sb="3" eb="5">
      <t>ノウニュウ</t>
    </rPh>
    <rPh sb="5" eb="6">
      <t>ズミ</t>
    </rPh>
    <rPh sb="6" eb="9">
      <t>ツウチショ</t>
    </rPh>
    <phoneticPr fontId="5"/>
  </si>
  <si>
    <t>月</t>
    <rPh sb="0" eb="1">
      <t>ツキ</t>
    </rPh>
    <phoneticPr fontId="5"/>
  </si>
  <si>
    <t>特別徴収義務者住所</t>
    <rPh sb="0" eb="2">
      <t>トクベツ</t>
    </rPh>
    <rPh sb="2" eb="4">
      <t>チョウシュウ</t>
    </rPh>
    <rPh sb="4" eb="7">
      <t>ギムシャ</t>
    </rPh>
    <rPh sb="7" eb="9">
      <t>ジュウショ</t>
    </rPh>
    <phoneticPr fontId="5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</si>
  <si>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5"/>
  </si>
  <si>
    <t>住所</t>
    <rPh sb="0" eb="2">
      <t>ジュウショ</t>
    </rPh>
    <phoneticPr fontId="5"/>
  </si>
  <si>
    <t>税額</t>
    <rPh sb="0" eb="2">
      <t>ゼイガク</t>
    </rPh>
    <phoneticPr fontId="5"/>
  </si>
  <si>
    <t>金融機関名</t>
    <rPh sb="0" eb="2">
      <t>キンユウ</t>
    </rPh>
    <rPh sb="2" eb="4">
      <t>キカン</t>
    </rPh>
    <rPh sb="4" eb="5">
      <t>ナ</t>
    </rPh>
    <phoneticPr fontId="5"/>
  </si>
  <si>
    <t>群馬銀行渋川支店</t>
    <phoneticPr fontId="5"/>
  </si>
  <si>
    <t>名称</t>
    <rPh sb="0" eb="2">
      <t>メイショウ</t>
    </rPh>
    <phoneticPr fontId="5"/>
  </si>
  <si>
    <t>延滞金</t>
    <rPh sb="0" eb="2">
      <t>エンタイ</t>
    </rPh>
    <rPh sb="2" eb="3">
      <t>カネ</t>
    </rPh>
    <phoneticPr fontId="5"/>
  </si>
  <si>
    <t>様</t>
    <rPh sb="0" eb="1">
      <t>サマ</t>
    </rPh>
    <phoneticPr fontId="5"/>
  </si>
  <si>
    <t>過少申告加算金</t>
    <phoneticPr fontId="5"/>
  </si>
  <si>
    <t>不申告加算金</t>
    <phoneticPr fontId="5"/>
  </si>
  <si>
    <t>延滞金</t>
    <rPh sb="0" eb="3">
      <t>エンタイキン</t>
    </rPh>
    <phoneticPr fontId="5"/>
  </si>
  <si>
    <t>重加算金</t>
    <phoneticPr fontId="5"/>
  </si>
  <si>
    <t>過少申告加算金</t>
    <rPh sb="0" eb="2">
      <t>カショウ</t>
    </rPh>
    <rPh sb="2" eb="4">
      <t>シンコク</t>
    </rPh>
    <rPh sb="4" eb="7">
      <t>カサンキン</t>
    </rPh>
    <phoneticPr fontId="5"/>
  </si>
  <si>
    <t>不申告加算金</t>
    <rPh sb="0" eb="1">
      <t>フ</t>
    </rPh>
    <rPh sb="1" eb="3">
      <t>シンコク</t>
    </rPh>
    <rPh sb="3" eb="6">
      <t>カサンキン</t>
    </rPh>
    <phoneticPr fontId="5"/>
  </si>
  <si>
    <t>合計</t>
    <phoneticPr fontId="5"/>
  </si>
  <si>
    <t>重加算金</t>
    <rPh sb="0" eb="1">
      <t>ジュウ</t>
    </rPh>
    <rPh sb="1" eb="4">
      <t>カサンキン</t>
    </rPh>
    <phoneticPr fontId="5"/>
  </si>
  <si>
    <t>合計</t>
    <rPh sb="0" eb="2">
      <t>ゴウケイ</t>
    </rPh>
    <phoneticPr fontId="5"/>
  </si>
  <si>
    <t>納期限</t>
    <rPh sb="0" eb="3">
      <t>ノウキゲン</t>
    </rPh>
    <phoneticPr fontId="5"/>
  </si>
  <si>
    <t>日</t>
    <rPh sb="0" eb="1">
      <t>ヒ</t>
    </rPh>
    <phoneticPr fontId="5"/>
  </si>
  <si>
    <t>上記のとおり領収しました。</t>
    <rPh sb="0" eb="2">
      <t>ジョウキ</t>
    </rPh>
    <rPh sb="6" eb="8">
      <t>リョウシュウ</t>
    </rPh>
    <phoneticPr fontId="5"/>
  </si>
  <si>
    <t>上記のとおり納入します。</t>
    <rPh sb="0" eb="2">
      <t>ジョウキ</t>
    </rPh>
    <rPh sb="6" eb="8">
      <t>ノウニュウ</t>
    </rPh>
    <phoneticPr fontId="5"/>
  </si>
  <si>
    <t>上記のとおり通知します。</t>
    <rPh sb="0" eb="2">
      <t>ジョウキ</t>
    </rPh>
    <rPh sb="6" eb="8">
      <t>ツウチ</t>
    </rPh>
    <phoneticPr fontId="5"/>
  </si>
  <si>
    <t>領収日付印</t>
    <rPh sb="0" eb="2">
      <t>リョウシュウ</t>
    </rPh>
    <rPh sb="2" eb="4">
      <t>ヒヅケ</t>
    </rPh>
    <rPh sb="4" eb="5">
      <t>イン</t>
    </rPh>
    <phoneticPr fontId="5"/>
  </si>
  <si>
    <t>取りまとめ金融機関</t>
    <rPh sb="0" eb="1">
      <t>ト</t>
    </rPh>
    <rPh sb="5" eb="7">
      <t>キンユウ</t>
    </rPh>
    <rPh sb="7" eb="9">
      <t>キカン</t>
    </rPh>
    <phoneticPr fontId="5"/>
  </si>
  <si>
    <t>（納税者保管）</t>
    <rPh sb="1" eb="4">
      <t>ノウゼイシャ</t>
    </rPh>
    <rPh sb="4" eb="6">
      <t>ホカン</t>
    </rPh>
    <phoneticPr fontId="5"/>
  </si>
  <si>
    <t>（金融機関保管）</t>
    <rPh sb="1" eb="3">
      <t>キンユウ</t>
    </rPh>
    <rPh sb="3" eb="5">
      <t>キカン</t>
    </rPh>
    <rPh sb="5" eb="7">
      <t>ホカン</t>
    </rPh>
    <phoneticPr fontId="5"/>
  </si>
  <si>
    <t>（市保管）</t>
    <rPh sb="1" eb="2">
      <t>シ</t>
    </rPh>
    <rPh sb="2" eb="4">
      <t>ホカン</t>
    </rPh>
    <phoneticPr fontId="5"/>
  </si>
  <si>
    <t xml:space="preserve">入 湯 税 納 入 申 告 書  </t>
    <rPh sb="0" eb="1">
      <t>イリ</t>
    </rPh>
    <rPh sb="2" eb="3">
      <t>ユ</t>
    </rPh>
    <rPh sb="4" eb="5">
      <t>ゼイ</t>
    </rPh>
    <rPh sb="6" eb="7">
      <t>オサム</t>
    </rPh>
    <rPh sb="8" eb="9">
      <t>イリ</t>
    </rPh>
    <rPh sb="10" eb="11">
      <t>サル</t>
    </rPh>
    <rPh sb="12" eb="13">
      <t>コク</t>
    </rPh>
    <rPh sb="14" eb="15">
      <t>ショ</t>
    </rPh>
    <phoneticPr fontId="5"/>
  </si>
  <si>
    <t>年</t>
  </si>
  <si>
    <t>月 分 ）</t>
  </si>
  <si>
    <t>渋 川 市 長　様</t>
    <rPh sb="0" eb="1">
      <t>シブ</t>
    </rPh>
    <rPh sb="2" eb="3">
      <t>カワ</t>
    </rPh>
    <rPh sb="4" eb="5">
      <t>シ</t>
    </rPh>
    <rPh sb="6" eb="7">
      <t>チョウ</t>
    </rPh>
    <rPh sb="8" eb="9">
      <t>サマ</t>
    </rPh>
    <phoneticPr fontId="5"/>
  </si>
  <si>
    <t>（特別徴収義務者）</t>
    <rPh sb="1" eb="3">
      <t>トクベツ</t>
    </rPh>
    <rPh sb="3" eb="5">
      <t>チョウシュウ</t>
    </rPh>
    <rPh sb="5" eb="8">
      <t>ギムシャ</t>
    </rPh>
    <phoneticPr fontId="5"/>
  </si>
  <si>
    <t>入 　 湯 　 税 　 納 　 入  　明 　 細（単位：人）</t>
    <rPh sb="0" eb="1">
      <t>イリ</t>
    </rPh>
    <rPh sb="4" eb="5">
      <t>ユ</t>
    </rPh>
    <rPh sb="8" eb="9">
      <t>ゼイ</t>
    </rPh>
    <rPh sb="12" eb="13">
      <t>オサム</t>
    </rPh>
    <rPh sb="16" eb="17">
      <t>イリ</t>
    </rPh>
    <rPh sb="20" eb="21">
      <t>メイ</t>
    </rPh>
    <rPh sb="24" eb="25">
      <t>ホソ</t>
    </rPh>
    <rPh sb="26" eb="28">
      <t>タンイ</t>
    </rPh>
    <rPh sb="29" eb="30">
      <t>ニン</t>
    </rPh>
    <phoneticPr fontId="5"/>
  </si>
  <si>
    <r>
      <t>　</t>
    </r>
    <r>
      <rPr>
        <sz val="8"/>
        <rFont val="ＭＳ Ｐ明朝"/>
        <family val="1"/>
        <charset val="128"/>
      </rPr>
      <t>区分</t>
    </r>
    <rPh sb="1" eb="3">
      <t>クブン</t>
    </rPh>
    <phoneticPr fontId="5"/>
  </si>
  <si>
    <t>基本宿泊料金</t>
    <rPh sb="0" eb="2">
      <t>キホン</t>
    </rPh>
    <rPh sb="2" eb="4">
      <t>シュクハク</t>
    </rPh>
    <rPh sb="4" eb="6">
      <t>リョウキン</t>
    </rPh>
    <phoneticPr fontId="5"/>
  </si>
  <si>
    <t>　</t>
    <phoneticPr fontId="5"/>
  </si>
  <si>
    <t>６千円以下の</t>
    <rPh sb="1" eb="2">
      <t>セン</t>
    </rPh>
    <rPh sb="2" eb="3">
      <t>エン</t>
    </rPh>
    <rPh sb="3" eb="5">
      <t>イカ</t>
    </rPh>
    <phoneticPr fontId="5"/>
  </si>
  <si>
    <t>宿泊</t>
    <rPh sb="0" eb="2">
      <t>シュクハク</t>
    </rPh>
    <phoneticPr fontId="5"/>
  </si>
  <si>
    <t>課税免除</t>
    <rPh sb="0" eb="2">
      <t>カゼイ</t>
    </rPh>
    <rPh sb="2" eb="4">
      <t>メンジョ</t>
    </rPh>
    <phoneticPr fontId="5"/>
  </si>
  <si>
    <t>小計</t>
    <rPh sb="0" eb="2">
      <t>ショウケイ</t>
    </rPh>
    <phoneticPr fontId="5"/>
  </si>
  <si>
    <t xml:space="preserve"> </t>
    <phoneticPr fontId="5"/>
  </si>
  <si>
    <t>合　　　　　        計</t>
    <rPh sb="0" eb="1">
      <t>ゴウ</t>
    </rPh>
    <rPh sb="14" eb="15">
      <t>ケイ</t>
    </rPh>
    <phoneticPr fontId="5"/>
  </si>
  <si>
    <t>区　　　　　　　分</t>
    <rPh sb="0" eb="1">
      <t>ク</t>
    </rPh>
    <rPh sb="8" eb="9">
      <t>ブン</t>
    </rPh>
    <phoneticPr fontId="5"/>
  </si>
  <si>
    <t xml:space="preserve">   入 湯 客 数</t>
    <rPh sb="3" eb="4">
      <t>イリ</t>
    </rPh>
    <rPh sb="5" eb="6">
      <t>ユ</t>
    </rPh>
    <rPh sb="7" eb="8">
      <t>キャク</t>
    </rPh>
    <rPh sb="9" eb="10">
      <t>カズ</t>
    </rPh>
    <phoneticPr fontId="5"/>
  </si>
  <si>
    <t>税　　率</t>
    <rPh sb="0" eb="1">
      <t>ゼイ</t>
    </rPh>
    <rPh sb="3" eb="4">
      <t>リツ</t>
    </rPh>
    <phoneticPr fontId="5"/>
  </si>
  <si>
    <t>税　　　　　額</t>
    <rPh sb="0" eb="1">
      <t>ゼイ</t>
    </rPh>
    <rPh sb="6" eb="7">
      <t>ガク</t>
    </rPh>
    <phoneticPr fontId="5"/>
  </si>
  <si>
    <t>備　　　　　　考</t>
    <rPh sb="0" eb="1">
      <t>ソナエ</t>
    </rPh>
    <rPh sb="7" eb="8">
      <t>コウ</t>
    </rPh>
    <phoneticPr fontId="5"/>
  </si>
  <si>
    <t>　１５０円</t>
    <rPh sb="4" eb="5">
      <t>エン</t>
    </rPh>
    <phoneticPr fontId="5"/>
  </si>
  <si>
    <t>基本宿泊料金6千円以下の宿泊</t>
    <rPh sb="0" eb="2">
      <t>キホン</t>
    </rPh>
    <rPh sb="2" eb="4">
      <t>シュクハク</t>
    </rPh>
    <rPh sb="4" eb="6">
      <t>リョウキン</t>
    </rPh>
    <rPh sb="7" eb="8">
      <t>セン</t>
    </rPh>
    <rPh sb="8" eb="11">
      <t>エンイカ</t>
    </rPh>
    <rPh sb="12" eb="14">
      <t>シュクハク</t>
    </rPh>
    <phoneticPr fontId="5"/>
  </si>
  <si>
    <t>　１００円</t>
    <rPh sb="4" eb="5">
      <t>エン</t>
    </rPh>
    <phoneticPr fontId="5"/>
  </si>
  <si>
    <t>　　５０円</t>
    <rPh sb="4" eb="5">
      <t>エン</t>
    </rPh>
    <phoneticPr fontId="5"/>
  </si>
  <si>
    <t>課税標準計</t>
    <rPh sb="0" eb="2">
      <t>カゼイ</t>
    </rPh>
    <rPh sb="2" eb="4">
      <t>ヒョウジュン</t>
    </rPh>
    <rPh sb="4" eb="5">
      <t>ケイ</t>
    </rPh>
    <phoneticPr fontId="5"/>
  </si>
  <si>
    <t>注１．</t>
    <rPh sb="0" eb="1">
      <t>チュウ</t>
    </rPh>
    <phoneticPr fontId="5"/>
  </si>
  <si>
    <t>申告書の提出期限及び税額の納付期限は、翌月の１５日までです。</t>
    <rPh sb="0" eb="3">
      <t>シンコクショ</t>
    </rPh>
    <rPh sb="4" eb="6">
      <t>テイシュツ</t>
    </rPh>
    <rPh sb="6" eb="8">
      <t>キゲン</t>
    </rPh>
    <rPh sb="8" eb="9">
      <t>オヨ</t>
    </rPh>
    <rPh sb="10" eb="12">
      <t>ゼイガク</t>
    </rPh>
    <rPh sb="13" eb="15">
      <t>ノウフ</t>
    </rPh>
    <rPh sb="15" eb="17">
      <t>キゲン</t>
    </rPh>
    <rPh sb="19" eb="21">
      <t>ヨクゲツ</t>
    </rPh>
    <rPh sb="24" eb="25">
      <t>ニチ</t>
    </rPh>
    <phoneticPr fontId="5"/>
  </si>
  <si>
    <t xml:space="preserve">   2.</t>
    <phoneticPr fontId="5"/>
  </si>
  <si>
    <t>期限内に申告書の提出がないときには、不申告加算金が加算されることがありますので注意</t>
    <rPh sb="0" eb="3">
      <t>キゲンナイ</t>
    </rPh>
    <rPh sb="4" eb="7">
      <t>シンコクショ</t>
    </rPh>
    <rPh sb="8" eb="10">
      <t>テイシュツ</t>
    </rPh>
    <rPh sb="18" eb="19">
      <t>フ</t>
    </rPh>
    <rPh sb="19" eb="21">
      <t>シンコク</t>
    </rPh>
    <rPh sb="21" eb="24">
      <t>カサンキン</t>
    </rPh>
    <rPh sb="25" eb="27">
      <t>カサン</t>
    </rPh>
    <rPh sb="39" eb="41">
      <t>チュウイ</t>
    </rPh>
    <phoneticPr fontId="5"/>
  </si>
  <si>
    <t>してください。</t>
    <phoneticPr fontId="5"/>
  </si>
  <si>
    <t>　渋川市税条例第１４５条第3項の規定により、入湯税の納入について次のとおり申告します。</t>
    <rPh sb="1" eb="3">
      <t>シブカワ</t>
    </rPh>
    <rPh sb="3" eb="4">
      <t>シ</t>
    </rPh>
    <rPh sb="4" eb="5">
      <t>ゼイ</t>
    </rPh>
    <rPh sb="5" eb="7">
      <t>ジョウレイ</t>
    </rPh>
    <rPh sb="7" eb="8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5">
      <t>ニュウトウゼイ</t>
    </rPh>
    <rPh sb="26" eb="28">
      <t>ノウニュウ</t>
    </rPh>
    <rPh sb="32" eb="33">
      <t>ツギ</t>
    </rPh>
    <rPh sb="37" eb="39">
      <t>シンコク</t>
    </rPh>
    <phoneticPr fontId="5"/>
  </si>
  <si>
    <t>（令和</t>
    <rPh sb="1" eb="2">
      <t>レイ</t>
    </rPh>
    <rPh sb="2" eb="3">
      <t>ワ</t>
    </rPh>
    <phoneticPr fontId="4"/>
  </si>
  <si>
    <t>令和　 年　 月　 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4"/>
  </si>
  <si>
    <t>令和</t>
    <rPh sb="0" eb="2">
      <t>レイワ</t>
    </rPh>
    <phoneticPr fontId="5"/>
  </si>
  <si>
    <t>年齢１２歳未満の者については、宿泊、日帰りを問わず入湯税は課税</t>
    <rPh sb="0" eb="2">
      <t>ネンレイ</t>
    </rPh>
    <rPh sb="4" eb="7">
      <t>サイミマン</t>
    </rPh>
    <rPh sb="8" eb="9">
      <t>モノ</t>
    </rPh>
    <rPh sb="15" eb="17">
      <t>シュクハク</t>
    </rPh>
    <rPh sb="18" eb="20">
      <t>ヒガエ</t>
    </rPh>
    <rPh sb="22" eb="23">
      <t>ト</t>
    </rPh>
    <rPh sb="25" eb="27">
      <t>ニュウトウ</t>
    </rPh>
    <rPh sb="27" eb="28">
      <t>ゼイ</t>
    </rPh>
    <rPh sb="29" eb="31">
      <t>カゼイ</t>
    </rPh>
    <phoneticPr fontId="5"/>
  </si>
  <si>
    <t>等</t>
    <rPh sb="0" eb="1">
      <t>トウ</t>
    </rPh>
    <phoneticPr fontId="5"/>
  </si>
  <si>
    <t>１２歳未満等</t>
    <rPh sb="2" eb="3">
      <t>サイ</t>
    </rPh>
    <rPh sb="3" eb="5">
      <t>ミマン</t>
    </rPh>
    <rPh sb="5" eb="6">
      <t>トウ</t>
    </rPh>
    <phoneticPr fontId="5"/>
  </si>
  <si>
    <t>住所（所在地）</t>
    <rPh sb="0" eb="1">
      <t>ジュウ</t>
    </rPh>
    <rPh sb="1" eb="2">
      <t>ショ</t>
    </rPh>
    <rPh sb="3" eb="6">
      <t>ショザイチ</t>
    </rPh>
    <phoneticPr fontId="5"/>
  </si>
  <si>
    <t>氏名（名称及び
代表者氏名）</t>
    <rPh sb="0" eb="2">
      <t>シメイ</t>
    </rPh>
    <rPh sb="3" eb="5">
      <t>メイショウ</t>
    </rPh>
    <rPh sb="5" eb="6">
      <t>オヨ</t>
    </rPh>
    <rPh sb="8" eb="11">
      <t>ダイヒョウシャ</t>
    </rPh>
    <rPh sb="11" eb="13">
      <t>シメイ</t>
    </rPh>
    <phoneticPr fontId="5"/>
  </si>
  <si>
    <t>群馬銀行渋川支店</t>
    <rPh sb="0" eb="2">
      <t>グンマ</t>
    </rPh>
    <rPh sb="2" eb="4">
      <t>ギンコウ</t>
    </rPh>
    <rPh sb="4" eb="6">
      <t>シブカワ</t>
    </rPh>
    <rPh sb="6" eb="8">
      <t>シテン</t>
    </rPh>
    <phoneticPr fontId="4"/>
  </si>
  <si>
    <t>月分</t>
    <rPh sb="0" eb="1">
      <t>ツキ</t>
    </rPh>
    <rPh sb="1" eb="2">
      <t>ブン</t>
    </rPh>
    <phoneticPr fontId="5"/>
  </si>
  <si>
    <t>①シート「入湯税徴収原簿」の黄色の色が付いた部分に入力する。</t>
    <rPh sb="5" eb="8">
      <t>ニュウトウゼイ</t>
    </rPh>
    <rPh sb="8" eb="10">
      <t>チョウシュウ</t>
    </rPh>
    <rPh sb="10" eb="12">
      <t>ゲンボ</t>
    </rPh>
    <rPh sb="14" eb="16">
      <t>キイロ</t>
    </rPh>
    <rPh sb="17" eb="18">
      <t>イロ</t>
    </rPh>
    <rPh sb="19" eb="20">
      <t>ツ</t>
    </rPh>
    <rPh sb="22" eb="24">
      <t>ブブン</t>
    </rPh>
    <rPh sb="25" eb="27">
      <t>ニュウリョク</t>
    </rPh>
    <phoneticPr fontId="5"/>
  </si>
  <si>
    <t>年月、人数、金額、住所、特別徴収義務者名などが、同シートの２ページ目にある入湯税領収証書（３連１組）、別シート「入湯税申告書」に反映される。</t>
    <rPh sb="0" eb="1">
      <t>ネン</t>
    </rPh>
    <rPh sb="1" eb="2">
      <t>ツキ</t>
    </rPh>
    <rPh sb="3" eb="5">
      <t>ニンズウ</t>
    </rPh>
    <rPh sb="6" eb="8">
      <t>キンガク</t>
    </rPh>
    <rPh sb="9" eb="11">
      <t>ジュウショ</t>
    </rPh>
    <rPh sb="12" eb="14">
      <t>トクベツ</t>
    </rPh>
    <rPh sb="14" eb="16">
      <t>チョウシュウ</t>
    </rPh>
    <rPh sb="16" eb="19">
      <t>ギムシャ</t>
    </rPh>
    <rPh sb="19" eb="20">
      <t>メイ</t>
    </rPh>
    <rPh sb="24" eb="25">
      <t>ドウ</t>
    </rPh>
    <rPh sb="33" eb="34">
      <t>メ</t>
    </rPh>
    <rPh sb="37" eb="40">
      <t>ニュウトウゼイ</t>
    </rPh>
    <rPh sb="40" eb="43">
      <t>リョウシュウショウ</t>
    </rPh>
    <rPh sb="43" eb="44">
      <t>ショ</t>
    </rPh>
    <rPh sb="46" eb="47">
      <t>レン</t>
    </rPh>
    <phoneticPr fontId="5"/>
  </si>
  <si>
    <t>「入湯税徴収原簿」は事業所の控用、市には「入湯税納入申告書」を提出し、「入湯税領収証書(納付書)」で、金融機関か市役所（行政センター含む）に入湯税を納入する。</t>
    <rPh sb="1" eb="4">
      <t>ニュウトウゼイ</t>
    </rPh>
    <rPh sb="4" eb="6">
      <t>チョウシュウ</t>
    </rPh>
    <rPh sb="6" eb="8">
      <t>ゲンボ</t>
    </rPh>
    <rPh sb="10" eb="13">
      <t>ジギョウショ</t>
    </rPh>
    <rPh sb="14" eb="15">
      <t>ヒカ</t>
    </rPh>
    <rPh sb="15" eb="16">
      <t>ヨウ</t>
    </rPh>
    <rPh sb="17" eb="18">
      <t>シ</t>
    </rPh>
    <rPh sb="21" eb="24">
      <t>ニュウトウゼイ</t>
    </rPh>
    <rPh sb="24" eb="26">
      <t>ノウニュウ</t>
    </rPh>
    <rPh sb="26" eb="29">
      <t>シンコクショ</t>
    </rPh>
    <rPh sb="31" eb="33">
      <t>テイシュツ</t>
    </rPh>
    <rPh sb="36" eb="39">
      <t>ニュウトウゼイ</t>
    </rPh>
    <rPh sb="39" eb="42">
      <t>リョウシュウショウ</t>
    </rPh>
    <rPh sb="42" eb="43">
      <t>ショ</t>
    </rPh>
    <rPh sb="44" eb="47">
      <t>ノウフショ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</si>
</sst>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#,##0_);[Red]\(#,##0\)"/>
    <numFmt numFmtId="178" formatCode="#,###&quot;人&quot;"/>
    <numFmt numFmtId="179" formatCode="#,###&quot;円&quot;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u val="singleAccounting"/>
      <sz val="2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28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HG丸ｺﾞｼｯｸM-PRO"/>
      <family val="3"/>
      <charset val="128"/>
    </font>
    <font>
      <sz val="10"/>
      <color indexed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uble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double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93">
    <xf numFmtId="0" fontId="0" fillId="0" borderId="0" xfId="0">
      <alignment vertical="center"/>
    </xf>
    <xf numFmtId="0" fontId="3" fillId="0" borderId="0" xfId="2" applyFont="1"/>
    <xf numFmtId="0" fontId="6" fillId="0" borderId="0" xfId="2" applyFont="1"/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0" fillId="2" borderId="2" xfId="0" applyFont="1" applyFill="1" applyBorder="1" applyAlignment="1">
      <alignment horizontal="distributed" vertical="center" justifyLastLine="1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distributed" vertical="center"/>
    </xf>
    <xf numFmtId="0" fontId="7" fillId="2" borderId="13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49" fontId="14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49" fontId="9" fillId="3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3" fillId="0" borderId="0" xfId="2" applyFont="1" applyAlignment="1">
      <alignment horizontal="center"/>
    </xf>
    <xf numFmtId="0" fontId="2" fillId="0" borderId="0" xfId="2" applyBorder="1" applyAlignment="1">
      <alignment horizontal="center" vertical="center" shrinkToFit="1"/>
    </xf>
    <xf numFmtId="0" fontId="3" fillId="0" borderId="0" xfId="2" applyFont="1" applyBorder="1" applyAlignment="1">
      <alignment horizontal="center"/>
    </xf>
    <xf numFmtId="0" fontId="3" fillId="0" borderId="68" xfId="2" applyFont="1" applyBorder="1"/>
    <xf numFmtId="0" fontId="3" fillId="0" borderId="70" xfId="2" applyFont="1" applyBorder="1" applyAlignment="1">
      <alignment vertical="center"/>
    </xf>
    <xf numFmtId="0" fontId="3" fillId="0" borderId="15" xfId="2" applyFont="1" applyBorder="1"/>
    <xf numFmtId="0" fontId="3" fillId="0" borderId="23" xfId="2" applyFont="1" applyBorder="1"/>
    <xf numFmtId="0" fontId="3" fillId="0" borderId="0" xfId="2" applyFont="1" applyBorder="1"/>
    <xf numFmtId="0" fontId="3" fillId="0" borderId="37" xfId="2" applyFont="1" applyBorder="1"/>
    <xf numFmtId="0" fontId="3" fillId="0" borderId="44" xfId="2" applyFont="1" applyBorder="1"/>
    <xf numFmtId="0" fontId="3" fillId="0" borderId="71" xfId="2" applyFont="1" applyBorder="1"/>
    <xf numFmtId="0" fontId="3" fillId="0" borderId="72" xfId="2" applyFont="1" applyBorder="1"/>
    <xf numFmtId="0" fontId="3" fillId="0" borderId="73" xfId="2" applyFont="1" applyBorder="1"/>
    <xf numFmtId="0" fontId="3" fillId="0" borderId="31" xfId="2" applyFont="1" applyBorder="1"/>
    <xf numFmtId="0" fontId="3" fillId="0" borderId="24" xfId="2" applyFont="1" applyBorder="1"/>
    <xf numFmtId="0" fontId="3" fillId="0" borderId="74" xfId="2" applyFont="1" applyBorder="1" applyAlignment="1">
      <alignment vertical="center"/>
    </xf>
    <xf numFmtId="0" fontId="3" fillId="0" borderId="75" xfId="2" applyFont="1" applyBorder="1" applyAlignment="1">
      <alignment vertical="center"/>
    </xf>
    <xf numFmtId="0" fontId="3" fillId="0" borderId="75" xfId="2" applyFont="1" applyBorder="1" applyAlignment="1"/>
    <xf numFmtId="0" fontId="3" fillId="0" borderId="76" xfId="2" applyFont="1" applyBorder="1"/>
    <xf numFmtId="0" fontId="3" fillId="0" borderId="0" xfId="2" applyFont="1" applyAlignment="1">
      <alignment vertical="center"/>
    </xf>
    <xf numFmtId="0" fontId="3" fillId="0" borderId="68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22" fillId="0" borderId="0" xfId="2" applyFont="1" applyAlignment="1"/>
    <xf numFmtId="0" fontId="22" fillId="0" borderId="68" xfId="2" applyFont="1" applyBorder="1" applyAlignment="1"/>
    <xf numFmtId="0" fontId="22" fillId="0" borderId="0" xfId="2" applyFont="1" applyBorder="1" applyAlignment="1"/>
    <xf numFmtId="0" fontId="3" fillId="0" borderId="83" xfId="2" applyFont="1" applyBorder="1"/>
    <xf numFmtId="0" fontId="3" fillId="0" borderId="84" xfId="2" applyFont="1" applyBorder="1"/>
    <xf numFmtId="0" fontId="3" fillId="0" borderId="85" xfId="2" applyFont="1" applyBorder="1"/>
    <xf numFmtId="0" fontId="22" fillId="0" borderId="24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6" xfId="2" applyFont="1" applyBorder="1"/>
    <xf numFmtId="0" fontId="3" fillId="0" borderId="29" xfId="2" applyFont="1" applyBorder="1"/>
    <xf numFmtId="0" fontId="3" fillId="0" borderId="88" xfId="2" applyFont="1" applyBorder="1"/>
    <xf numFmtId="0" fontId="3" fillId="0" borderId="70" xfId="2" applyFont="1" applyBorder="1"/>
    <xf numFmtId="0" fontId="3" fillId="0" borderId="89" xfId="2" applyFont="1" applyBorder="1"/>
    <xf numFmtId="177" fontId="21" fillId="0" borderId="0" xfId="0" applyNumberFormat="1" applyFont="1" applyAlignment="1">
      <alignment horizontal="left" vertical="center"/>
    </xf>
    <xf numFmtId="177" fontId="21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7" fontId="22" fillId="0" borderId="0" xfId="0" applyNumberFormat="1" applyFont="1">
      <alignment vertical="center"/>
    </xf>
    <xf numFmtId="177" fontId="22" fillId="0" borderId="90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92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93" xfId="0" applyNumberFormat="1" applyFont="1" applyBorder="1">
      <alignment vertical="center"/>
    </xf>
    <xf numFmtId="177" fontId="22" fillId="0" borderId="94" xfId="0" applyNumberFormat="1" applyFont="1" applyBorder="1">
      <alignment vertical="center"/>
    </xf>
    <xf numFmtId="177" fontId="22" fillId="0" borderId="1" xfId="0" applyNumberFormat="1" applyFont="1" applyBorder="1">
      <alignment vertical="center"/>
    </xf>
    <xf numFmtId="177" fontId="22" fillId="0" borderId="95" xfId="0" applyNumberFormat="1" applyFont="1" applyBorder="1">
      <alignment vertical="center"/>
    </xf>
    <xf numFmtId="177" fontId="29" fillId="0" borderId="99" xfId="0" applyNumberFormat="1" applyFont="1" applyBorder="1" applyAlignment="1">
      <alignment horizontal="right" vertical="center"/>
    </xf>
    <xf numFmtId="177" fontId="22" fillId="0" borderId="26" xfId="0" applyNumberFormat="1" applyFont="1" applyBorder="1">
      <alignment vertical="center"/>
    </xf>
    <xf numFmtId="177" fontId="30" fillId="0" borderId="26" xfId="0" applyNumberFormat="1" applyFont="1" applyBorder="1">
      <alignment vertical="center"/>
    </xf>
    <xf numFmtId="177" fontId="29" fillId="0" borderId="102" xfId="0" applyNumberFormat="1" applyFont="1" applyBorder="1" applyAlignment="1">
      <alignment horizontal="right" vertical="center"/>
    </xf>
    <xf numFmtId="177" fontId="31" fillId="0" borderId="26" xfId="0" applyNumberFormat="1" applyFont="1" applyBorder="1" applyAlignment="1">
      <alignment horizontal="center" vertical="center"/>
    </xf>
    <xf numFmtId="177" fontId="31" fillId="0" borderId="104" xfId="0" applyNumberFormat="1" applyFont="1" applyBorder="1" applyAlignment="1">
      <alignment horizontal="center" vertical="center"/>
    </xf>
    <xf numFmtId="177" fontId="29" fillId="0" borderId="99" xfId="0" applyNumberFormat="1" applyFont="1" applyBorder="1" applyAlignment="1">
      <alignment vertical="center"/>
    </xf>
    <xf numFmtId="177" fontId="31" fillId="0" borderId="26" xfId="0" applyNumberFormat="1" applyFont="1" applyBorder="1">
      <alignment vertical="center"/>
    </xf>
    <xf numFmtId="177" fontId="29" fillId="0" borderId="25" xfId="0" applyNumberFormat="1" applyFont="1" applyBorder="1" applyAlignment="1">
      <alignment vertical="center"/>
    </xf>
    <xf numFmtId="177" fontId="29" fillId="0" borderId="106" xfId="0" applyNumberFormat="1" applyFont="1" applyBorder="1" applyAlignment="1">
      <alignment vertical="center"/>
    </xf>
    <xf numFmtId="177" fontId="22" fillId="0" borderId="107" xfId="0" applyNumberFormat="1" applyFont="1" applyBorder="1">
      <alignment vertical="center"/>
    </xf>
    <xf numFmtId="177" fontId="29" fillId="0" borderId="107" xfId="0" applyNumberFormat="1" applyFont="1" applyBorder="1">
      <alignment vertical="center"/>
    </xf>
    <xf numFmtId="177" fontId="29" fillId="0" borderId="110" xfId="0" applyNumberFormat="1" applyFont="1" applyBorder="1" applyAlignment="1">
      <alignment vertical="center"/>
    </xf>
    <xf numFmtId="177" fontId="31" fillId="0" borderId="107" xfId="0" applyNumberFormat="1" applyFont="1" applyBorder="1" applyAlignment="1">
      <alignment horizontal="center" vertical="center"/>
    </xf>
    <xf numFmtId="177" fontId="31" fillId="0" borderId="112" xfId="0" applyNumberFormat="1" applyFont="1" applyBorder="1" applyAlignment="1">
      <alignment horizontal="center" vertical="center"/>
    </xf>
    <xf numFmtId="177" fontId="22" fillId="0" borderId="113" xfId="0" applyNumberFormat="1" applyFont="1" applyBorder="1">
      <alignment vertical="center"/>
    </xf>
    <xf numFmtId="176" fontId="22" fillId="0" borderId="114" xfId="0" applyNumberFormat="1" applyFont="1" applyBorder="1" applyAlignment="1">
      <alignment vertical="center"/>
    </xf>
    <xf numFmtId="177" fontId="22" fillId="0" borderId="116" xfId="0" applyNumberFormat="1" applyFont="1" applyBorder="1">
      <alignment vertical="center"/>
    </xf>
    <xf numFmtId="176" fontId="22" fillId="0" borderId="119" xfId="0" applyNumberFormat="1" applyFont="1" applyBorder="1" applyAlignment="1">
      <alignment vertical="center"/>
    </xf>
    <xf numFmtId="177" fontId="22" fillId="0" borderId="120" xfId="0" applyNumberFormat="1" applyFont="1" applyBorder="1">
      <alignment vertical="center"/>
    </xf>
    <xf numFmtId="176" fontId="22" fillId="0" borderId="121" xfId="0" applyNumberFormat="1" applyFont="1" applyBorder="1" applyAlignment="1">
      <alignment vertical="center"/>
    </xf>
    <xf numFmtId="177" fontId="22" fillId="0" borderId="122" xfId="0" applyNumberFormat="1" applyFont="1" applyBorder="1">
      <alignment vertical="center"/>
    </xf>
    <xf numFmtId="176" fontId="22" fillId="0" borderId="125" xfId="0" applyNumberFormat="1" applyFont="1" applyBorder="1" applyAlignment="1">
      <alignment vertical="center"/>
    </xf>
    <xf numFmtId="177" fontId="22" fillId="0" borderId="126" xfId="0" applyNumberFormat="1" applyFont="1" applyBorder="1">
      <alignment vertical="center"/>
    </xf>
    <xf numFmtId="176" fontId="22" fillId="0" borderId="127" xfId="0" applyNumberFormat="1" applyFont="1" applyBorder="1" applyAlignment="1">
      <alignment vertical="center"/>
    </xf>
    <xf numFmtId="177" fontId="22" fillId="0" borderId="128" xfId="0" applyNumberFormat="1" applyFont="1" applyBorder="1">
      <alignment vertical="center"/>
    </xf>
    <xf numFmtId="177" fontId="29" fillId="0" borderId="129" xfId="0" applyNumberFormat="1" applyFont="1" applyBorder="1" applyAlignment="1">
      <alignment horizontal="center" vertical="center"/>
    </xf>
    <xf numFmtId="176" fontId="22" fillId="0" borderId="130" xfId="0" applyNumberFormat="1" applyFont="1" applyBorder="1" applyAlignment="1">
      <alignment vertical="center"/>
    </xf>
    <xf numFmtId="177" fontId="22" fillId="0" borderId="132" xfId="0" applyNumberFormat="1" applyFont="1" applyBorder="1">
      <alignment vertical="center"/>
    </xf>
    <xf numFmtId="176" fontId="22" fillId="0" borderId="135" xfId="0" applyNumberFormat="1" applyFont="1" applyBorder="1" applyAlignment="1">
      <alignment vertical="center"/>
    </xf>
    <xf numFmtId="177" fontId="29" fillId="0" borderId="32" xfId="0" applyNumberFormat="1" applyFont="1" applyBorder="1" applyAlignment="1">
      <alignment horizontal="center" vertical="center"/>
    </xf>
    <xf numFmtId="176" fontId="22" fillId="0" borderId="33" xfId="0" applyNumberFormat="1" applyFont="1" applyBorder="1" applyAlignment="1">
      <alignment vertical="center"/>
    </xf>
    <xf numFmtId="176" fontId="22" fillId="0" borderId="140" xfId="0" applyNumberFormat="1" applyFont="1" applyBorder="1" applyAlignment="1">
      <alignment vertical="center"/>
    </xf>
    <xf numFmtId="176" fontId="22" fillId="0" borderId="145" xfId="0" applyNumberFormat="1" applyFont="1" applyBorder="1" applyAlignment="1">
      <alignment vertical="center"/>
    </xf>
    <xf numFmtId="176" fontId="22" fillId="0" borderId="146" xfId="0" applyNumberFormat="1" applyFont="1" applyBorder="1" applyAlignment="1">
      <alignment vertical="center"/>
    </xf>
    <xf numFmtId="177" fontId="22" fillId="0" borderId="6" xfId="0" applyNumberFormat="1" applyFont="1" applyBorder="1" applyAlignment="1">
      <alignment vertical="center"/>
    </xf>
    <xf numFmtId="177" fontId="22" fillId="0" borderId="8" xfId="0" applyNumberFormat="1" applyFont="1" applyBorder="1" applyAlignment="1">
      <alignment vertical="center"/>
    </xf>
    <xf numFmtId="177" fontId="22" fillId="0" borderId="0" xfId="0" quotePrefix="1" applyNumberFormat="1" applyFont="1">
      <alignment vertical="center"/>
    </xf>
    <xf numFmtId="176" fontId="22" fillId="0" borderId="151" xfId="0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22" fillId="0" borderId="0" xfId="2" applyFont="1" applyAlignment="1"/>
    <xf numFmtId="0" fontId="22" fillId="0" borderId="0" xfId="2" applyFont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176" fontId="22" fillId="0" borderId="114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2" applyFont="1" applyAlignment="1">
      <alignment horizontal="distributed" vertical="center"/>
    </xf>
    <xf numFmtId="176" fontId="3" fillId="0" borderId="24" xfId="2" applyNumberFormat="1" applyFont="1" applyBorder="1" applyAlignment="1">
      <alignment horizontal="center" vertical="center" shrinkToFit="1"/>
    </xf>
    <xf numFmtId="176" fontId="22" fillId="0" borderId="0" xfId="2" applyNumberFormat="1" applyFont="1" applyAlignment="1">
      <alignment horizontal="center" vertical="center" shrinkToFit="1"/>
    </xf>
    <xf numFmtId="176" fontId="22" fillId="0" borderId="28" xfId="2" applyNumberFormat="1" applyFont="1" applyBorder="1" applyAlignment="1">
      <alignment horizontal="center" vertical="center" shrinkToFit="1"/>
    </xf>
    <xf numFmtId="176" fontId="22" fillId="0" borderId="86" xfId="2" applyNumberFormat="1" applyFont="1" applyBorder="1" applyAlignment="1">
      <alignment horizontal="center" vertical="center" shrinkToFit="1"/>
    </xf>
    <xf numFmtId="176" fontId="22" fillId="0" borderId="70" xfId="2" applyNumberFormat="1" applyFont="1" applyBorder="1" applyAlignment="1">
      <alignment horizontal="center" vertical="center" shrinkToFit="1"/>
    </xf>
    <xf numFmtId="176" fontId="22" fillId="0" borderId="87" xfId="2" applyNumberFormat="1" applyFont="1" applyBorder="1" applyAlignment="1">
      <alignment horizontal="center" vertical="center" shrinkToFit="1"/>
    </xf>
    <xf numFmtId="0" fontId="3" fillId="0" borderId="16" xfId="2" applyFont="1" applyBorder="1" applyAlignment="1">
      <alignment horizontal="distributed" vertical="center"/>
    </xf>
    <xf numFmtId="0" fontId="3" fillId="0" borderId="24" xfId="2" applyFont="1" applyBorder="1" applyAlignment="1">
      <alignment horizontal="center" vertical="center" shrinkToFit="1"/>
    </xf>
    <xf numFmtId="0" fontId="22" fillId="0" borderId="0" xfId="2" applyFont="1" applyAlignment="1">
      <alignment horizontal="center" vertical="center" shrinkToFit="1"/>
    </xf>
    <xf numFmtId="0" fontId="22" fillId="0" borderId="28" xfId="2" applyFont="1" applyBorder="1" applyAlignment="1">
      <alignment horizontal="center" vertical="center" shrinkToFit="1"/>
    </xf>
    <xf numFmtId="0" fontId="22" fillId="0" borderId="24" xfId="2" applyFont="1" applyBorder="1" applyAlignment="1">
      <alignment horizontal="center" vertical="center" shrinkToFit="1"/>
    </xf>
    <xf numFmtId="176" fontId="22" fillId="0" borderId="24" xfId="2" applyNumberFormat="1" applyFont="1" applyBorder="1" applyAlignment="1">
      <alignment horizontal="center" vertical="center" shrinkToFit="1"/>
    </xf>
    <xf numFmtId="176" fontId="3" fillId="0" borderId="0" xfId="2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36" xfId="2" applyFont="1" applyBorder="1" applyAlignment="1">
      <alignment horizontal="center" vertical="distributed" textRotation="255"/>
    </xf>
    <xf numFmtId="0" fontId="22" fillId="0" borderId="35" xfId="2" applyFont="1" applyBorder="1" applyAlignment="1">
      <alignment horizontal="center" vertical="distributed" textRotation="255"/>
    </xf>
    <xf numFmtId="0" fontId="22" fillId="0" borderId="29" xfId="2" applyFont="1" applyBorder="1" applyAlignment="1">
      <alignment horizontal="center" vertical="distributed" textRotation="255"/>
    </xf>
    <xf numFmtId="0" fontId="22" fillId="0" borderId="28" xfId="2" applyFont="1" applyBorder="1" applyAlignment="1">
      <alignment horizontal="center" vertical="distributed" textRotation="255"/>
    </xf>
    <xf numFmtId="0" fontId="22" fillId="0" borderId="88" xfId="2" applyFont="1" applyBorder="1" applyAlignment="1">
      <alignment horizontal="center" vertical="distributed" textRotation="255"/>
    </xf>
    <xf numFmtId="0" fontId="22" fillId="0" borderId="87" xfId="2" applyFont="1" applyBorder="1" applyAlignment="1">
      <alignment horizontal="center" vertical="distributed" textRotation="255"/>
    </xf>
    <xf numFmtId="0" fontId="3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0" fontId="3" fillId="0" borderId="77" xfId="2" applyFont="1" applyBorder="1" applyAlignment="1">
      <alignment horizontal="distributed" vertical="center"/>
    </xf>
    <xf numFmtId="0" fontId="3" fillId="0" borderId="7" xfId="2" applyFont="1" applyBorder="1" applyAlignment="1">
      <alignment horizontal="distributed" vertical="center"/>
    </xf>
    <xf numFmtId="0" fontId="28" fillId="0" borderId="78" xfId="2" applyFont="1" applyBorder="1" applyAlignment="1">
      <alignment horizontal="left"/>
    </xf>
    <xf numFmtId="0" fontId="28" fillId="0" borderId="79" xfId="2" applyFont="1" applyBorder="1" applyAlignment="1">
      <alignment horizontal="left"/>
    </xf>
    <xf numFmtId="0" fontId="28" fillId="0" borderId="80" xfId="2" applyFont="1" applyBorder="1" applyAlignment="1">
      <alignment horizontal="left"/>
    </xf>
    <xf numFmtId="0" fontId="28" fillId="0" borderId="79" xfId="2" applyFont="1" applyBorder="1" applyAlignment="1">
      <alignment horizontal="center"/>
    </xf>
    <xf numFmtId="0" fontId="28" fillId="0" borderId="7" xfId="2" applyFont="1" applyBorder="1" applyAlignment="1">
      <alignment horizontal="center"/>
    </xf>
    <xf numFmtId="0" fontId="28" fillId="0" borderId="78" xfId="2" applyFont="1" applyBorder="1" applyAlignment="1">
      <alignment horizontal="center"/>
    </xf>
    <xf numFmtId="0" fontId="28" fillId="0" borderId="82" xfId="2" applyFont="1" applyBorder="1" applyAlignment="1">
      <alignment horizontal="center"/>
    </xf>
    <xf numFmtId="176" fontId="28" fillId="0" borderId="81" xfId="2" applyNumberFormat="1" applyFont="1" applyBorder="1" applyAlignment="1">
      <alignment horizontal="left"/>
    </xf>
    <xf numFmtId="0" fontId="3" fillId="0" borderId="0" xfId="2" applyFont="1" applyAlignment="1">
      <alignment vertical="center"/>
    </xf>
    <xf numFmtId="0" fontId="22" fillId="0" borderId="0" xfId="2" applyFont="1" applyAlignment="1"/>
    <xf numFmtId="0" fontId="3" fillId="0" borderId="77" xfId="2" applyFont="1" applyBorder="1" applyAlignment="1"/>
    <xf numFmtId="0" fontId="3" fillId="0" borderId="7" xfId="2" applyFont="1" applyBorder="1" applyAlignment="1"/>
    <xf numFmtId="0" fontId="25" fillId="0" borderId="0" xfId="0" applyFont="1" applyFill="1" applyAlignment="1">
      <alignment horizontal="center" vertical="center"/>
    </xf>
    <xf numFmtId="176" fontId="26" fillId="0" borderId="0" xfId="1" applyNumberFormat="1" applyFont="1" applyFill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3" fillId="2" borderId="0" xfId="2" applyFont="1" applyFill="1" applyAlignment="1" applyProtection="1">
      <alignment horizontal="center" vertical="center"/>
      <protection locked="0"/>
    </xf>
    <xf numFmtId="0" fontId="27" fillId="0" borderId="0" xfId="0" applyFont="1" applyFill="1" applyAlignment="1">
      <alignment horizontal="center" vertical="center" wrapText="1"/>
    </xf>
    <xf numFmtId="0" fontId="3" fillId="0" borderId="24" xfId="2" applyFont="1" applyBorder="1" applyAlignment="1">
      <alignment vertical="center"/>
    </xf>
    <xf numFmtId="0" fontId="22" fillId="0" borderId="24" xfId="2" applyFont="1" applyBorder="1" applyAlignment="1"/>
    <xf numFmtId="0" fontId="2" fillId="0" borderId="75" xfId="2" applyBorder="1" applyAlignment="1">
      <alignment horizontal="center" vertical="center"/>
    </xf>
    <xf numFmtId="176" fontId="3" fillId="0" borderId="0" xfId="2" applyNumberFormat="1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75" xfId="2" applyFont="1" applyBorder="1" applyAlignment="1">
      <alignment horizontal="left" vertical="center" wrapText="1"/>
    </xf>
    <xf numFmtId="0" fontId="3" fillId="2" borderId="69" xfId="2" applyFont="1" applyFill="1" applyBorder="1" applyAlignment="1">
      <alignment horizontal="left" vertical="center"/>
    </xf>
    <xf numFmtId="0" fontId="3" fillId="2" borderId="69" xfId="2" applyFont="1" applyFill="1" applyBorder="1" applyAlignment="1" applyProtection="1">
      <alignment horizontal="left" vertical="center"/>
      <protection locked="0"/>
    </xf>
    <xf numFmtId="0" fontId="22" fillId="0" borderId="75" xfId="2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4" fillId="0" borderId="0" xfId="1" applyNumberFormat="1" applyFont="1" applyFill="1" applyAlignment="1">
      <alignment horizontal="right" vertical="center"/>
    </xf>
    <xf numFmtId="0" fontId="3" fillId="0" borderId="69" xfId="2" applyFont="1" applyBorder="1" applyAlignment="1">
      <alignment horizontal="left" vertical="center"/>
    </xf>
    <xf numFmtId="0" fontId="3" fillId="2" borderId="69" xfId="2" applyFont="1" applyFill="1" applyBorder="1" applyAlignment="1" applyProtection="1">
      <alignment horizontal="left" vertical="center"/>
    </xf>
    <xf numFmtId="176" fontId="3" fillId="0" borderId="75" xfId="2" applyNumberFormat="1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/>
    </xf>
    <xf numFmtId="176" fontId="3" fillId="0" borderId="31" xfId="2" applyNumberFormat="1" applyFont="1" applyBorder="1" applyAlignment="1">
      <alignment horizontal="left" vertical="center" wrapText="1"/>
    </xf>
    <xf numFmtId="0" fontId="3" fillId="0" borderId="16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3" fillId="0" borderId="69" xfId="2" applyFont="1" applyBorder="1" applyAlignment="1">
      <alignment horizontal="center" vertical="center"/>
    </xf>
    <xf numFmtId="0" fontId="3" fillId="3" borderId="69" xfId="2" applyFont="1" applyFill="1" applyBorder="1" applyAlignment="1" applyProtection="1">
      <alignment horizontal="left" vertical="center" wrapText="1"/>
      <protection locked="0"/>
    </xf>
    <xf numFmtId="0" fontId="3" fillId="3" borderId="69" xfId="2" applyFont="1" applyFill="1" applyBorder="1" applyAlignment="1" applyProtection="1">
      <alignment horizontal="left" vertical="center"/>
      <protection locked="0"/>
    </xf>
    <xf numFmtId="0" fontId="3" fillId="0" borderId="24" xfId="2" applyFont="1" applyBorder="1" applyAlignment="1">
      <alignment horizontal="center" vertical="top"/>
    </xf>
    <xf numFmtId="0" fontId="22" fillId="0" borderId="0" xfId="2" applyFont="1" applyBorder="1" applyAlignment="1">
      <alignment horizontal="center" vertical="top"/>
    </xf>
    <xf numFmtId="0" fontId="23" fillId="0" borderId="16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176" fontId="23" fillId="0" borderId="16" xfId="2" applyNumberFormat="1" applyFont="1" applyBorder="1" applyAlignment="1">
      <alignment horizontal="center" vertical="center"/>
    </xf>
    <xf numFmtId="0" fontId="3" fillId="0" borderId="70" xfId="2" applyFont="1" applyBorder="1" applyAlignment="1">
      <alignment horizontal="distributed" vertical="center"/>
    </xf>
    <xf numFmtId="176" fontId="3" fillId="0" borderId="65" xfId="2" applyNumberFormat="1" applyFont="1" applyBorder="1" applyAlignment="1" applyProtection="1">
      <protection locked="0"/>
    </xf>
    <xf numFmtId="176" fontId="3" fillId="0" borderId="62" xfId="2" applyNumberFormat="1" applyFont="1" applyBorder="1" applyAlignment="1" applyProtection="1">
      <protection locked="0"/>
    </xf>
    <xf numFmtId="176" fontId="3" fillId="0" borderId="64" xfId="2" applyNumberFormat="1" applyFont="1" applyBorder="1" applyAlignment="1" applyProtection="1">
      <protection locked="0"/>
    </xf>
    <xf numFmtId="176" fontId="3" fillId="0" borderId="65" xfId="2" applyNumberFormat="1" applyFont="1" applyBorder="1" applyAlignment="1"/>
    <xf numFmtId="176" fontId="3" fillId="0" borderId="62" xfId="2" applyNumberFormat="1" applyFont="1" applyBorder="1" applyAlignment="1"/>
    <xf numFmtId="176" fontId="3" fillId="0" borderId="66" xfId="2" applyNumberFormat="1" applyFont="1" applyBorder="1" applyAlignment="1"/>
    <xf numFmtId="176" fontId="3" fillId="3" borderId="63" xfId="2" applyNumberFormat="1" applyFont="1" applyFill="1" applyBorder="1" applyAlignment="1" applyProtection="1">
      <protection locked="0"/>
    </xf>
    <xf numFmtId="176" fontId="3" fillId="3" borderId="62" xfId="2" applyNumberFormat="1" applyFont="1" applyFill="1" applyBorder="1" applyAlignment="1" applyProtection="1">
      <protection locked="0"/>
    </xf>
    <xf numFmtId="176" fontId="3" fillId="3" borderId="64" xfId="2" applyNumberFormat="1" applyFont="1" applyFill="1" applyBorder="1" applyAlignment="1" applyProtection="1">
      <protection locked="0"/>
    </xf>
    <xf numFmtId="176" fontId="3" fillId="3" borderId="67" xfId="2" applyNumberFormat="1" applyFont="1" applyFill="1" applyBorder="1" applyAlignment="1" applyProtection="1">
      <protection locked="0"/>
    </xf>
    <xf numFmtId="176" fontId="3" fillId="0" borderId="56" xfId="2" applyNumberFormat="1" applyFont="1" applyBorder="1" applyAlignment="1"/>
    <xf numFmtId="176" fontId="3" fillId="0" borderId="53" xfId="2" applyNumberFormat="1" applyFont="1" applyBorder="1" applyAlignment="1"/>
    <xf numFmtId="176" fontId="3" fillId="0" borderId="57" xfId="2" applyNumberFormat="1" applyFont="1" applyBorder="1" applyAlignment="1"/>
    <xf numFmtId="176" fontId="3" fillId="3" borderId="54" xfId="2" applyNumberFormat="1" applyFont="1" applyFill="1" applyBorder="1" applyAlignment="1" applyProtection="1">
      <protection locked="0"/>
    </xf>
    <xf numFmtId="176" fontId="3" fillId="3" borderId="53" xfId="2" applyNumberFormat="1" applyFont="1" applyFill="1" applyBorder="1" applyAlignment="1" applyProtection="1">
      <protection locked="0"/>
    </xf>
    <xf numFmtId="176" fontId="3" fillId="3" borderId="55" xfId="2" applyNumberFormat="1" applyFont="1" applyFill="1" applyBorder="1" applyAlignment="1" applyProtection="1">
      <protection locked="0"/>
    </xf>
    <xf numFmtId="176" fontId="3" fillId="0" borderId="56" xfId="2" applyNumberFormat="1" applyFont="1" applyBorder="1" applyAlignment="1" applyProtection="1">
      <protection locked="0"/>
    </xf>
    <xf numFmtId="176" fontId="3" fillId="0" borderId="53" xfId="2" applyNumberFormat="1" applyFont="1" applyBorder="1" applyAlignment="1" applyProtection="1">
      <protection locked="0"/>
    </xf>
    <xf numFmtId="176" fontId="3" fillId="0" borderId="55" xfId="2" applyNumberFormat="1" applyFont="1" applyBorder="1" applyAlignment="1" applyProtection="1">
      <protection locked="0"/>
    </xf>
    <xf numFmtId="176" fontId="3" fillId="3" borderId="58" xfId="2" applyNumberFormat="1" applyFont="1" applyFill="1" applyBorder="1" applyAlignment="1" applyProtection="1">
      <protection locked="0"/>
    </xf>
    <xf numFmtId="0" fontId="6" fillId="0" borderId="61" xfId="2" applyFont="1" applyBorder="1" applyAlignment="1">
      <alignment vertical="center"/>
    </xf>
    <xf numFmtId="0" fontId="6" fillId="0" borderId="62" xfId="2" applyFont="1" applyBorder="1" applyAlignment="1">
      <alignment vertical="center"/>
    </xf>
    <xf numFmtId="176" fontId="3" fillId="3" borderId="63" xfId="1" applyNumberFormat="1" applyFont="1" applyFill="1" applyBorder="1" applyAlignment="1" applyProtection="1">
      <protection locked="0"/>
    </xf>
    <xf numFmtId="176" fontId="3" fillId="3" borderId="62" xfId="1" applyNumberFormat="1" applyFont="1" applyFill="1" applyBorder="1" applyAlignment="1" applyProtection="1">
      <protection locked="0"/>
    </xf>
    <xf numFmtId="176" fontId="3" fillId="3" borderId="64" xfId="1" applyNumberFormat="1" applyFont="1" applyFill="1" applyBorder="1" applyAlignment="1" applyProtection="1">
      <protection locked="0"/>
    </xf>
    <xf numFmtId="0" fontId="6" fillId="0" borderId="59" xfId="2" applyFont="1" applyBorder="1" applyAlignment="1">
      <alignment vertical="center"/>
    </xf>
    <xf numFmtId="0" fontId="6" fillId="0" borderId="60" xfId="2" applyFont="1" applyBorder="1" applyAlignment="1">
      <alignment vertical="center"/>
    </xf>
    <xf numFmtId="176" fontId="3" fillId="3" borderId="54" xfId="1" applyNumberFormat="1" applyFont="1" applyFill="1" applyBorder="1" applyAlignment="1" applyProtection="1">
      <protection locked="0"/>
    </xf>
    <xf numFmtId="176" fontId="3" fillId="3" borderId="53" xfId="1" applyNumberFormat="1" applyFont="1" applyFill="1" applyBorder="1" applyAlignment="1" applyProtection="1">
      <protection locked="0"/>
    </xf>
    <xf numFmtId="176" fontId="3" fillId="3" borderId="55" xfId="1" applyNumberFormat="1" applyFont="1" applyFill="1" applyBorder="1" applyAlignment="1" applyProtection="1">
      <protection locked="0"/>
    </xf>
    <xf numFmtId="0" fontId="6" fillId="0" borderId="52" xfId="2" applyFont="1" applyBorder="1" applyAlignment="1">
      <alignment vertical="center"/>
    </xf>
    <xf numFmtId="0" fontId="6" fillId="0" borderId="53" xfId="2" applyFont="1" applyBorder="1" applyAlignment="1">
      <alignment vertical="center"/>
    </xf>
    <xf numFmtId="176" fontId="3" fillId="3" borderId="47" xfId="2" applyNumberFormat="1" applyFont="1" applyFill="1" applyBorder="1" applyAlignment="1" applyProtection="1">
      <protection locked="0"/>
    </xf>
    <xf numFmtId="176" fontId="3" fillId="3" borderId="46" xfId="2" applyNumberFormat="1" applyFont="1" applyFill="1" applyBorder="1" applyAlignment="1" applyProtection="1">
      <protection locked="0"/>
    </xf>
    <xf numFmtId="176" fontId="3" fillId="3" borderId="51" xfId="2" applyNumberFormat="1" applyFont="1" applyFill="1" applyBorder="1" applyAlignment="1" applyProtection="1">
      <protection locked="0"/>
    </xf>
    <xf numFmtId="0" fontId="6" fillId="0" borderId="45" xfId="2" applyFont="1" applyBorder="1" applyAlignment="1">
      <alignment vertical="center"/>
    </xf>
    <xf numFmtId="0" fontId="6" fillId="0" borderId="46" xfId="2" applyFont="1" applyBorder="1" applyAlignment="1">
      <alignment vertical="center"/>
    </xf>
    <xf numFmtId="176" fontId="3" fillId="3" borderId="47" xfId="1" applyNumberFormat="1" applyFont="1" applyFill="1" applyBorder="1" applyAlignment="1" applyProtection="1">
      <protection locked="0"/>
    </xf>
    <xf numFmtId="176" fontId="3" fillId="3" borderId="46" xfId="1" applyNumberFormat="1" applyFont="1" applyFill="1" applyBorder="1" applyAlignment="1" applyProtection="1">
      <protection locked="0"/>
    </xf>
    <xf numFmtId="176" fontId="3" fillId="3" borderId="48" xfId="1" applyNumberFormat="1" applyFont="1" applyFill="1" applyBorder="1" applyAlignment="1" applyProtection="1">
      <protection locked="0"/>
    </xf>
    <xf numFmtId="176" fontId="3" fillId="0" borderId="49" xfId="2" applyNumberFormat="1" applyFont="1" applyBorder="1" applyAlignment="1" applyProtection="1">
      <protection locked="0"/>
    </xf>
    <xf numFmtId="176" fontId="3" fillId="0" borderId="46" xfId="2" applyNumberFormat="1" applyFont="1" applyBorder="1" applyAlignment="1" applyProtection="1">
      <protection locked="0"/>
    </xf>
    <xf numFmtId="176" fontId="3" fillId="0" borderId="48" xfId="2" applyNumberFormat="1" applyFont="1" applyBorder="1" applyAlignment="1" applyProtection="1">
      <protection locked="0"/>
    </xf>
    <xf numFmtId="176" fontId="3" fillId="0" borderId="49" xfId="2" applyNumberFormat="1" applyFont="1" applyBorder="1" applyAlignment="1"/>
    <xf numFmtId="176" fontId="3" fillId="0" borderId="46" xfId="2" applyNumberFormat="1" applyFont="1" applyBorder="1" applyAlignment="1"/>
    <xf numFmtId="176" fontId="3" fillId="0" borderId="50" xfId="2" applyNumberFormat="1" applyFont="1" applyBorder="1" applyAlignment="1"/>
    <xf numFmtId="176" fontId="3" fillId="3" borderId="48" xfId="2" applyNumberFormat="1" applyFont="1" applyFill="1" applyBorder="1" applyAlignment="1" applyProtection="1">
      <protection locked="0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3" borderId="0" xfId="2" applyFont="1" applyFill="1" applyAlignment="1" applyProtection="1">
      <alignment horizontal="center"/>
      <protection locked="0"/>
    </xf>
    <xf numFmtId="176" fontId="3" fillId="3" borderId="0" xfId="2" applyNumberFormat="1" applyFont="1" applyFill="1" applyAlignment="1" applyProtection="1">
      <alignment horizontal="center"/>
      <protection locked="0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 shrinkToFit="1"/>
    </xf>
    <xf numFmtId="0" fontId="3" fillId="0" borderId="18" xfId="2" applyFont="1" applyBorder="1" applyAlignment="1">
      <alignment horizontal="center" vertical="center" shrinkToFit="1"/>
    </xf>
    <xf numFmtId="0" fontId="3" fillId="0" borderId="21" xfId="2" applyFont="1" applyBorder="1" applyAlignment="1">
      <alignment horizontal="center" vertical="center" shrinkToFit="1"/>
    </xf>
    <xf numFmtId="0" fontId="3" fillId="0" borderId="28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 shrinkToFit="1"/>
    </xf>
    <xf numFmtId="0" fontId="3" fillId="0" borderId="29" xfId="2" applyFont="1" applyBorder="1" applyAlignment="1">
      <alignment horizontal="center"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18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shrinkToFit="1"/>
    </xf>
    <xf numFmtId="0" fontId="6" fillId="0" borderId="25" xfId="2" applyFont="1" applyBorder="1" applyAlignment="1">
      <alignment horizontal="center" vertical="center" shrinkToFit="1"/>
    </xf>
    <xf numFmtId="0" fontId="6" fillId="0" borderId="26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6" fillId="0" borderId="22" xfId="2" applyFont="1" applyBorder="1" applyAlignment="1">
      <alignment horizontal="center" vertical="center" shrinkToFit="1"/>
    </xf>
    <xf numFmtId="0" fontId="2" fillId="0" borderId="16" xfId="2" applyBorder="1" applyAlignment="1">
      <alignment horizontal="center" vertical="center" shrinkToFit="1"/>
    </xf>
    <xf numFmtId="0" fontId="2" fillId="0" borderId="23" xfId="2" applyBorder="1" applyAlignment="1">
      <alignment horizontal="center" vertical="center" shrinkToFit="1"/>
    </xf>
    <xf numFmtId="0" fontId="2" fillId="0" borderId="30" xfId="2" applyBorder="1" applyAlignment="1">
      <alignment horizontal="center" vertical="center" shrinkToFit="1"/>
    </xf>
    <xf numFmtId="0" fontId="2" fillId="0" borderId="0" xfId="2" applyBorder="1" applyAlignment="1">
      <alignment horizontal="center" vertical="center" shrinkToFit="1"/>
    </xf>
    <xf numFmtId="0" fontId="2" fillId="0" borderId="31" xfId="2" applyBorder="1" applyAlignment="1">
      <alignment horizontal="center" vertical="center" shrinkToFit="1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 shrinkToFit="1"/>
    </xf>
    <xf numFmtId="0" fontId="2" fillId="0" borderId="43" xfId="2" applyBorder="1" applyAlignment="1">
      <alignment horizontal="center" vertical="center" shrinkToFit="1"/>
    </xf>
    <xf numFmtId="0" fontId="2" fillId="0" borderId="1" xfId="2" applyBorder="1" applyAlignment="1">
      <alignment horizontal="center" vertical="center" shrinkToFit="1"/>
    </xf>
    <xf numFmtId="0" fontId="2" fillId="0" borderId="44" xfId="2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 shrinkToFit="1"/>
    </xf>
    <xf numFmtId="0" fontId="3" fillId="0" borderId="33" xfId="2" applyFont="1" applyBorder="1" applyAlignment="1">
      <alignment horizontal="center" vertical="center" shrinkToFit="1"/>
    </xf>
    <xf numFmtId="0" fontId="3" fillId="0" borderId="38" xfId="2" applyFont="1" applyBorder="1" applyAlignment="1">
      <alignment horizontal="center" vertical="center" shrinkToFit="1"/>
    </xf>
    <xf numFmtId="0" fontId="3" fillId="0" borderId="39" xfId="2" applyFont="1" applyBorder="1" applyAlignment="1">
      <alignment horizontal="center" vertical="center" shrinkToFit="1"/>
    </xf>
    <xf numFmtId="0" fontId="3" fillId="0" borderId="34" xfId="2" applyFont="1" applyBorder="1" applyAlignment="1">
      <alignment horizontal="center" vertical="center" shrinkToFit="1"/>
    </xf>
    <xf numFmtId="0" fontId="3" fillId="0" borderId="40" xfId="2" applyFont="1" applyBorder="1" applyAlignment="1">
      <alignment horizontal="center" vertical="center" shrinkToFit="1"/>
    </xf>
    <xf numFmtId="0" fontId="3" fillId="0" borderId="35" xfId="2" applyFont="1" applyBorder="1" applyAlignment="1">
      <alignment horizontal="center" vertical="center" shrinkToFit="1"/>
    </xf>
    <xf numFmtId="0" fontId="3" fillId="0" borderId="41" xfId="2" applyFont="1" applyBorder="1" applyAlignment="1">
      <alignment horizontal="center" vertical="center" shrinkToFit="1"/>
    </xf>
    <xf numFmtId="0" fontId="3" fillId="0" borderId="36" xfId="2" applyFont="1" applyBorder="1" applyAlignment="1">
      <alignment horizontal="center" vertical="center" shrinkToFit="1"/>
    </xf>
    <xf numFmtId="0" fontId="3" fillId="0" borderId="42" xfId="2" applyFont="1" applyBorder="1" applyAlignment="1">
      <alignment horizontal="center" vertical="center" shrinkToFit="1"/>
    </xf>
    <xf numFmtId="177" fontId="22" fillId="0" borderId="10" xfId="0" applyNumberFormat="1" applyFont="1" applyBorder="1" applyAlignment="1">
      <alignment vertical="center"/>
    </xf>
    <xf numFmtId="177" fontId="22" fillId="0" borderId="148" xfId="0" applyNumberFormat="1" applyFont="1" applyBorder="1" applyAlignment="1">
      <alignment vertical="center"/>
    </xf>
    <xf numFmtId="178" fontId="3" fillId="0" borderId="11" xfId="0" applyNumberFormat="1" applyFont="1" applyBorder="1" applyAlignment="1">
      <alignment vertical="center"/>
    </xf>
    <xf numFmtId="178" fontId="3" fillId="0" borderId="13" xfId="0" applyNumberFormat="1" applyFont="1" applyBorder="1" applyAlignment="1">
      <alignment vertical="center"/>
    </xf>
    <xf numFmtId="177" fontId="22" fillId="0" borderId="149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9" fontId="3" fillId="0" borderId="12" xfId="0" applyNumberFormat="1" applyFont="1" applyBorder="1" applyAlignment="1">
      <alignment vertical="center"/>
    </xf>
    <xf numFmtId="179" fontId="3" fillId="0" borderId="13" xfId="0" applyNumberFormat="1" applyFont="1" applyBorder="1" applyAlignment="1">
      <alignment vertical="center"/>
    </xf>
    <xf numFmtId="177" fontId="22" fillId="0" borderId="150" xfId="0" applyNumberFormat="1" applyFont="1" applyBorder="1" applyAlignment="1">
      <alignment vertical="center"/>
    </xf>
    <xf numFmtId="177" fontId="22" fillId="0" borderId="129" xfId="0" applyNumberFormat="1" applyFont="1" applyBorder="1" applyAlignment="1">
      <alignment vertical="center" shrinkToFit="1"/>
    </xf>
    <xf numFmtId="177" fontId="22" fillId="0" borderId="7" xfId="0" applyNumberFormat="1" applyFont="1" applyBorder="1" applyAlignment="1">
      <alignment vertical="center" shrinkToFit="1"/>
    </xf>
    <xf numFmtId="177" fontId="22" fillId="0" borderId="8" xfId="0" applyNumberFormat="1" applyFont="1" applyBorder="1" applyAlignment="1">
      <alignment vertical="center" shrinkToFit="1"/>
    </xf>
    <xf numFmtId="178" fontId="3" fillId="0" borderId="6" xfId="0" applyNumberFormat="1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177" fontId="22" fillId="0" borderId="130" xfId="0" applyNumberFormat="1" applyFont="1" applyBorder="1" applyAlignment="1">
      <alignment horizontal="right" vertical="center"/>
    </xf>
    <xf numFmtId="179" fontId="3" fillId="0" borderId="6" xfId="0" applyNumberFormat="1" applyFont="1" applyBorder="1" applyAlignment="1">
      <alignment vertical="center"/>
    </xf>
    <xf numFmtId="179" fontId="3" fillId="0" borderId="7" xfId="0" applyNumberFormat="1" applyFont="1" applyBorder="1" applyAlignment="1">
      <alignment vertical="center"/>
    </xf>
    <xf numFmtId="179" fontId="3" fillId="0" borderId="8" xfId="0" applyNumberFormat="1" applyFont="1" applyBorder="1" applyAlignment="1">
      <alignment vertical="center"/>
    </xf>
    <xf numFmtId="177" fontId="22" fillId="0" borderId="130" xfId="0" applyNumberFormat="1" applyFont="1" applyBorder="1" applyAlignment="1">
      <alignment vertical="center"/>
    </xf>
    <xf numFmtId="177" fontId="22" fillId="0" borderId="147" xfId="0" applyNumberFormat="1" applyFont="1" applyBorder="1" applyAlignment="1">
      <alignment vertical="center"/>
    </xf>
    <xf numFmtId="177" fontId="22" fillId="0" borderId="5" xfId="0" applyNumberFormat="1" applyFont="1" applyBorder="1" applyAlignment="1">
      <alignment vertical="center"/>
    </xf>
    <xf numFmtId="177" fontId="22" fillId="0" borderId="130" xfId="0" applyNumberFormat="1" applyFont="1" applyBorder="1" applyAlignment="1">
      <alignment horizontal="center" vertical="center"/>
    </xf>
    <xf numFmtId="177" fontId="22" fillId="0" borderId="147" xfId="0" applyNumberFormat="1" applyFont="1" applyBorder="1" applyAlignment="1">
      <alignment horizontal="center" vertical="center"/>
    </xf>
    <xf numFmtId="177" fontId="3" fillId="0" borderId="141" xfId="0" applyNumberFormat="1" applyFont="1" applyBorder="1" applyAlignment="1">
      <alignment horizontal="center" vertical="center"/>
    </xf>
    <xf numFmtId="177" fontId="17" fillId="0" borderId="142" xfId="0" applyNumberFormat="1" applyFont="1" applyBorder="1" applyAlignment="1">
      <alignment vertical="center"/>
    </xf>
    <xf numFmtId="177" fontId="17" fillId="0" borderId="143" xfId="0" applyNumberFormat="1" applyFont="1" applyBorder="1" applyAlignment="1">
      <alignment vertical="center"/>
    </xf>
    <xf numFmtId="176" fontId="22" fillId="0" borderId="144" xfId="0" applyNumberFormat="1" applyFont="1" applyBorder="1" applyAlignment="1">
      <alignment vertical="center"/>
    </xf>
    <xf numFmtId="176" fontId="22" fillId="0" borderId="143" xfId="0" applyNumberFormat="1" applyFont="1" applyBorder="1" applyAlignment="1">
      <alignment vertical="center"/>
    </xf>
    <xf numFmtId="176" fontId="0" fillId="0" borderId="143" xfId="0" applyNumberFormat="1" applyBorder="1" applyAlignment="1">
      <alignment vertical="center"/>
    </xf>
    <xf numFmtId="177" fontId="22" fillId="0" borderId="129" xfId="0" applyNumberFormat="1" applyFont="1" applyBorder="1" applyAlignment="1">
      <alignment horizontal="center" vertical="center"/>
    </xf>
    <xf numFmtId="177" fontId="22" fillId="0" borderId="7" xfId="0" applyNumberFormat="1" applyFont="1" applyBorder="1" applyAlignment="1">
      <alignment horizontal="center" vertical="center"/>
    </xf>
    <xf numFmtId="177" fontId="22" fillId="0" borderId="8" xfId="0" applyNumberFormat="1" applyFont="1" applyBorder="1" applyAlignment="1">
      <alignment horizontal="center" vertical="center"/>
    </xf>
    <xf numFmtId="176" fontId="22" fillId="0" borderId="6" xfId="0" applyNumberFormat="1" applyFont="1" applyBorder="1" applyAlignment="1">
      <alignment vertical="center"/>
    </xf>
    <xf numFmtId="176" fontId="0" fillId="0" borderId="131" xfId="0" applyNumberFormat="1" applyBorder="1" applyAlignment="1">
      <alignment vertical="center"/>
    </xf>
    <xf numFmtId="176" fontId="22" fillId="0" borderId="133" xfId="0" applyNumberFormat="1" applyFont="1" applyBorder="1" applyAlignment="1">
      <alignment vertical="center"/>
    </xf>
    <xf numFmtId="176" fontId="22" fillId="0" borderId="134" xfId="0" applyNumberFormat="1" applyFont="1" applyBorder="1" applyAlignment="1">
      <alignment vertical="center"/>
    </xf>
    <xf numFmtId="176" fontId="0" fillId="0" borderId="134" xfId="0" applyNumberFormat="1" applyBorder="1" applyAlignment="1">
      <alignment vertical="center"/>
    </xf>
    <xf numFmtId="177" fontId="22" fillId="0" borderId="136" xfId="0" applyNumberFormat="1" applyFont="1" applyBorder="1" applyAlignment="1">
      <alignment vertical="center"/>
    </xf>
    <xf numFmtId="177" fontId="22" fillId="0" borderId="137" xfId="0" applyNumberFormat="1" applyFont="1" applyBorder="1" applyAlignment="1">
      <alignment vertical="center"/>
    </xf>
    <xf numFmtId="176" fontId="22" fillId="0" borderId="138" xfId="0" applyNumberFormat="1" applyFont="1" applyBorder="1" applyAlignment="1">
      <alignment vertical="center"/>
    </xf>
    <xf numFmtId="176" fontId="22" fillId="0" borderId="139" xfId="0" applyNumberFormat="1" applyFont="1" applyBorder="1" applyAlignment="1">
      <alignment vertical="center"/>
    </xf>
    <xf numFmtId="176" fontId="0" fillId="0" borderId="139" xfId="0" applyNumberFormat="1" applyBorder="1" applyAlignment="1">
      <alignment vertical="center"/>
    </xf>
    <xf numFmtId="176" fontId="22" fillId="0" borderId="123" xfId="0" applyNumberFormat="1" applyFont="1" applyBorder="1" applyAlignment="1">
      <alignment vertical="center"/>
    </xf>
    <xf numFmtId="176" fontId="22" fillId="0" borderId="152" xfId="0" applyNumberFormat="1" applyFont="1" applyBorder="1" applyAlignment="1">
      <alignment vertical="center"/>
    </xf>
    <xf numFmtId="176" fontId="22" fillId="0" borderId="124" xfId="0" applyNumberFormat="1" applyFont="1" applyBorder="1" applyAlignment="1">
      <alignment vertical="center"/>
    </xf>
    <xf numFmtId="176" fontId="0" fillId="0" borderId="124" xfId="0" applyNumberFormat="1" applyBorder="1" applyAlignment="1">
      <alignment vertical="center"/>
    </xf>
    <xf numFmtId="176" fontId="22" fillId="0" borderId="153" xfId="0" applyNumberFormat="1" applyFont="1" applyBorder="1" applyAlignment="1">
      <alignment vertical="center"/>
    </xf>
    <xf numFmtId="177" fontId="31" fillId="0" borderId="108" xfId="0" applyNumberFormat="1" applyFont="1" applyBorder="1" applyAlignment="1">
      <alignment horizontal="center" vertical="center"/>
    </xf>
    <xf numFmtId="177" fontId="0" fillId="0" borderId="109" xfId="0" applyNumberFormat="1" applyBorder="1" applyAlignment="1">
      <alignment horizontal="center" vertical="center"/>
    </xf>
    <xf numFmtId="177" fontId="22" fillId="0" borderId="108" xfId="0" applyNumberFormat="1" applyFont="1" applyBorder="1" applyAlignment="1">
      <alignment horizontal="center" vertical="center"/>
    </xf>
    <xf numFmtId="177" fontId="22" fillId="0" borderId="111" xfId="0" applyNumberFormat="1" applyFont="1" applyBorder="1" applyAlignment="1">
      <alignment horizontal="center" vertical="center"/>
    </xf>
    <xf numFmtId="177" fontId="29" fillId="0" borderId="108" xfId="0" applyNumberFormat="1" applyFont="1" applyBorder="1" applyAlignment="1">
      <alignment vertical="center"/>
    </xf>
    <xf numFmtId="177" fontId="0" fillId="0" borderId="111" xfId="0" applyNumberFormat="1" applyBorder="1" applyAlignment="1">
      <alignment vertical="center"/>
    </xf>
    <xf numFmtId="176" fontId="22" fillId="0" borderId="114" xfId="0" applyNumberFormat="1" applyFont="1" applyBorder="1" applyAlignment="1">
      <alignment vertical="center"/>
    </xf>
    <xf numFmtId="176" fontId="0" fillId="0" borderId="115" xfId="0" applyNumberFormat="1" applyBorder="1" applyAlignment="1">
      <alignment vertical="center"/>
    </xf>
    <xf numFmtId="176" fontId="22" fillId="0" borderId="117" xfId="0" applyNumberFormat="1" applyFont="1" applyBorder="1" applyAlignment="1">
      <alignment vertical="center"/>
    </xf>
    <xf numFmtId="176" fontId="22" fillId="0" borderId="118" xfId="0" applyNumberFormat="1" applyFont="1" applyBorder="1" applyAlignment="1">
      <alignment vertical="center"/>
    </xf>
    <xf numFmtId="176" fontId="0" fillId="0" borderId="118" xfId="0" applyNumberFormat="1" applyBorder="1" applyAlignment="1">
      <alignment vertical="center"/>
    </xf>
    <xf numFmtId="177" fontId="31" fillId="0" borderId="100" xfId="0" applyNumberFormat="1" applyFont="1" applyBorder="1" applyAlignment="1">
      <alignment horizontal="center" vertical="center"/>
    </xf>
    <xf numFmtId="177" fontId="0" fillId="0" borderId="101" xfId="0" applyNumberFormat="1" applyBorder="1" applyAlignment="1">
      <alignment horizontal="center" vertical="center"/>
    </xf>
    <xf numFmtId="177" fontId="22" fillId="0" borderId="100" xfId="0" applyNumberFormat="1" applyFont="1" applyBorder="1" applyAlignment="1">
      <alignment horizontal="center" vertical="center"/>
    </xf>
    <xf numFmtId="177" fontId="22" fillId="0" borderId="103" xfId="0" applyNumberFormat="1" applyFont="1" applyBorder="1" applyAlignment="1">
      <alignment horizontal="center" vertical="center"/>
    </xf>
    <xf numFmtId="177" fontId="30" fillId="0" borderId="100" xfId="0" applyNumberFormat="1" applyFont="1" applyBorder="1" applyAlignment="1">
      <alignment vertical="center"/>
    </xf>
    <xf numFmtId="177" fontId="0" fillId="0" borderId="103" xfId="0" applyNumberFormat="1" applyBorder="1" applyAlignment="1">
      <alignment vertical="center"/>
    </xf>
    <xf numFmtId="177" fontId="31" fillId="0" borderId="29" xfId="0" applyNumberFormat="1" applyFont="1" applyBorder="1" applyAlignment="1">
      <alignment horizontal="center" vertical="center"/>
    </xf>
    <xf numFmtId="177" fontId="0" fillId="0" borderId="105" xfId="0" applyNumberFormat="1" applyBorder="1" applyAlignment="1">
      <alignment horizontal="center" vertical="center"/>
    </xf>
    <xf numFmtId="177" fontId="22" fillId="0" borderId="29" xfId="0" applyNumberFormat="1" applyFont="1" applyBorder="1" applyAlignment="1">
      <alignment horizontal="center" vertical="center"/>
    </xf>
    <xf numFmtId="177" fontId="22" fillId="0" borderId="28" xfId="0" applyNumberFormat="1" applyFont="1" applyBorder="1" applyAlignment="1">
      <alignment horizontal="center" vertical="center"/>
    </xf>
    <xf numFmtId="177" fontId="30" fillId="0" borderId="29" xfId="0" applyNumberFormat="1" applyFon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3" fillId="0" borderId="96" xfId="0" applyNumberFormat="1" applyFont="1" applyBorder="1" applyAlignment="1">
      <alignment horizontal="center" vertical="center"/>
    </xf>
    <xf numFmtId="177" fontId="0" fillId="0" borderId="97" xfId="0" applyNumberFormat="1" applyBorder="1" applyAlignment="1">
      <alignment horizontal="center" vertical="center"/>
    </xf>
    <xf numFmtId="177" fontId="0" fillId="0" borderId="98" xfId="0" applyNumberFormat="1" applyBorder="1" applyAlignment="1">
      <alignment horizontal="center" vertical="center"/>
    </xf>
    <xf numFmtId="177" fontId="21" fillId="0" borderId="1" xfId="0" applyNumberFormat="1" applyFont="1" applyBorder="1" applyAlignment="1">
      <alignment horizontal="right" vertical="center"/>
    </xf>
    <xf numFmtId="58" fontId="22" fillId="0" borderId="72" xfId="0" quotePrefix="1" applyNumberFormat="1" applyFont="1" applyBorder="1" applyAlignment="1" applyProtection="1">
      <alignment horizontal="center" vertical="center"/>
      <protection locked="0"/>
    </xf>
    <xf numFmtId="58" fontId="2" fillId="0" borderId="72" xfId="0" applyNumberFormat="1" applyFont="1" applyBorder="1" applyAlignment="1" applyProtection="1">
      <alignment horizontal="center" vertical="center"/>
      <protection locked="0"/>
    </xf>
    <xf numFmtId="58" fontId="2" fillId="0" borderId="91" xfId="0" applyNumberFormat="1" applyFont="1" applyBorder="1" applyAlignment="1" applyProtection="1">
      <alignment horizontal="center" vertical="center"/>
      <protection locked="0"/>
    </xf>
    <xf numFmtId="176" fontId="22" fillId="0" borderId="0" xfId="0" applyNumberFormat="1" applyFont="1" applyBorder="1" applyAlignment="1">
      <alignment horizontal="left" vertical="top"/>
    </xf>
    <xf numFmtId="176" fontId="22" fillId="0" borderId="93" xfId="0" applyNumberFormat="1" applyFont="1" applyBorder="1" applyAlignment="1">
      <alignment horizontal="left" vertical="top"/>
    </xf>
    <xf numFmtId="176" fontId="22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76" fontId="22" fillId="0" borderId="93" xfId="0" applyNumberFormat="1" applyFont="1" applyBorder="1" applyAlignment="1">
      <alignment vertical="center"/>
    </xf>
    <xf numFmtId="177" fontId="22" fillId="0" borderId="93" xfId="0" applyNumberFormat="1" applyFont="1" applyBorder="1" applyAlignment="1">
      <alignment vertical="center"/>
    </xf>
    <xf numFmtId="177" fontId="22" fillId="0" borderId="0" xfId="0" applyNumberFormat="1" applyFont="1" applyBorder="1" applyAlignment="1">
      <alignment horizontal="center" vertical="top"/>
    </xf>
    <xf numFmtId="177" fontId="22" fillId="0" borderId="0" xfId="0" applyNumberFormat="1" applyFont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9" fillId="2" borderId="1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distributed" vertical="center" justifyLastLine="1"/>
    </xf>
    <xf numFmtId="0" fontId="10" fillId="2" borderId="4" xfId="0" applyFont="1" applyFill="1" applyBorder="1" applyAlignment="1">
      <alignment horizontal="distributed" vertical="center" justifyLastLine="1"/>
    </xf>
    <xf numFmtId="0" fontId="7" fillId="2" borderId="0" xfId="0" applyFont="1" applyFill="1" applyAlignment="1">
      <alignment vertical="center"/>
    </xf>
  </cellXfs>
  <cellStyles count="3">
    <cellStyle name="桁区切り" xfId="1" builtinId="6"/>
    <cellStyle name="標準" xfId="0" builtinId="0"/>
    <cellStyle name="標準_納入申告書・納付書兼領収書・徴収原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I9"/>
  <sheetViews>
    <sheetView tabSelected="1" workbookViewId="0">
      <selection activeCell="A6" sqref="A6"/>
    </sheetView>
  </sheetViews>
  <sheetFormatPr defaultRowHeight="18.75" x14ac:dyDescent="0.4"/>
  <sheetData>
    <row r="1" spans="1:9" x14ac:dyDescent="0.4">
      <c r="A1" s="24" t="s">
        <v>15</v>
      </c>
    </row>
    <row r="3" spans="1:9" s="26" customFormat="1" ht="17.25" x14ac:dyDescent="0.4">
      <c r="A3" s="25" t="s">
        <v>105</v>
      </c>
    </row>
    <row r="4" spans="1:9" ht="40.5" customHeight="1" x14ac:dyDescent="0.4">
      <c r="A4" s="121" t="s">
        <v>106</v>
      </c>
      <c r="B4" s="122"/>
      <c r="C4" s="122"/>
      <c r="D4" s="122"/>
      <c r="E4" s="122"/>
      <c r="F4" s="122"/>
      <c r="G4" s="122"/>
      <c r="H4" s="122"/>
      <c r="I4" s="122"/>
    </row>
    <row r="5" spans="1:9" x14ac:dyDescent="0.4">
      <c r="A5" s="25"/>
    </row>
    <row r="6" spans="1:9" x14ac:dyDescent="0.4">
      <c r="A6" s="25"/>
    </row>
    <row r="7" spans="1:9" x14ac:dyDescent="0.4">
      <c r="A7" s="121" t="s">
        <v>16</v>
      </c>
      <c r="B7" s="122"/>
      <c r="C7" s="122"/>
      <c r="D7" s="122"/>
      <c r="E7" s="122"/>
      <c r="F7" s="122"/>
      <c r="G7" s="122"/>
      <c r="H7" s="122"/>
      <c r="I7" s="122"/>
    </row>
    <row r="8" spans="1:9" ht="36" customHeight="1" x14ac:dyDescent="0.4">
      <c r="A8" s="121" t="s">
        <v>107</v>
      </c>
      <c r="B8" s="122"/>
      <c r="C8" s="122"/>
      <c r="D8" s="122"/>
      <c r="E8" s="122"/>
      <c r="F8" s="122"/>
      <c r="G8" s="122"/>
      <c r="H8" s="122"/>
      <c r="I8" s="122"/>
    </row>
    <row r="9" spans="1:9" x14ac:dyDescent="0.4">
      <c r="A9" s="25"/>
    </row>
  </sheetData>
  <mergeCells count="3">
    <mergeCell ref="A4:I4"/>
    <mergeCell ref="A7:I7"/>
    <mergeCell ref="A8:I8"/>
  </mergeCells>
  <phoneticPr fontId="4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O84"/>
  <sheetViews>
    <sheetView topLeftCell="A37" zoomScaleNormal="100" workbookViewId="0">
      <selection activeCell="Y9" sqref="V5:AI11"/>
    </sheetView>
  </sheetViews>
  <sheetFormatPr defaultColWidth="2.625" defaultRowHeight="14.25" x14ac:dyDescent="0.15"/>
  <cols>
    <col min="1" max="1" width="7.625" style="1" customWidth="1"/>
    <col min="2" max="3" width="2.625" style="1" customWidth="1"/>
    <col min="4" max="30" width="4.25" style="1" customWidth="1"/>
    <col min="31" max="36" width="3" style="1" customWidth="1"/>
    <col min="37" max="37" width="3.125" style="1" customWidth="1"/>
    <col min="38" max="53" width="2.625" style="1" customWidth="1"/>
    <col min="54" max="57" width="2.125" style="1" customWidth="1"/>
    <col min="58" max="73" width="2.625" style="1" customWidth="1"/>
    <col min="74" max="77" width="2.125" style="1" customWidth="1"/>
    <col min="78" max="256" width="2.625" style="1"/>
    <col min="257" max="257" width="7.625" style="1" customWidth="1"/>
    <col min="258" max="259" width="2.625" style="1" customWidth="1"/>
    <col min="260" max="286" width="4.25" style="1" customWidth="1"/>
    <col min="287" max="292" width="3" style="1" customWidth="1"/>
    <col min="293" max="293" width="3.125" style="1" customWidth="1"/>
    <col min="294" max="309" width="2.625" style="1" customWidth="1"/>
    <col min="310" max="311" width="1.625" style="1" customWidth="1"/>
    <col min="312" max="313" width="2.125" style="1" customWidth="1"/>
    <col min="314" max="329" width="2.625" style="1" customWidth="1"/>
    <col min="330" max="331" width="2.125" style="1" customWidth="1"/>
    <col min="332" max="333" width="1.625" style="1" customWidth="1"/>
    <col min="334" max="512" width="2.625" style="1"/>
    <col min="513" max="513" width="7.625" style="1" customWidth="1"/>
    <col min="514" max="515" width="2.625" style="1" customWidth="1"/>
    <col min="516" max="542" width="4.25" style="1" customWidth="1"/>
    <col min="543" max="548" width="3" style="1" customWidth="1"/>
    <col min="549" max="549" width="3.125" style="1" customWidth="1"/>
    <col min="550" max="565" width="2.625" style="1" customWidth="1"/>
    <col min="566" max="567" width="1.625" style="1" customWidth="1"/>
    <col min="568" max="569" width="2.125" style="1" customWidth="1"/>
    <col min="570" max="585" width="2.625" style="1" customWidth="1"/>
    <col min="586" max="587" width="2.125" style="1" customWidth="1"/>
    <col min="588" max="589" width="1.625" style="1" customWidth="1"/>
    <col min="590" max="768" width="2.625" style="1"/>
    <col min="769" max="769" width="7.625" style="1" customWidth="1"/>
    <col min="770" max="771" width="2.625" style="1" customWidth="1"/>
    <col min="772" max="798" width="4.25" style="1" customWidth="1"/>
    <col min="799" max="804" width="3" style="1" customWidth="1"/>
    <col min="805" max="805" width="3.125" style="1" customWidth="1"/>
    <col min="806" max="821" width="2.625" style="1" customWidth="1"/>
    <col min="822" max="823" width="1.625" style="1" customWidth="1"/>
    <col min="824" max="825" width="2.125" style="1" customWidth="1"/>
    <col min="826" max="841" width="2.625" style="1" customWidth="1"/>
    <col min="842" max="843" width="2.125" style="1" customWidth="1"/>
    <col min="844" max="845" width="1.625" style="1" customWidth="1"/>
    <col min="846" max="1024" width="2.625" style="1"/>
    <col min="1025" max="1025" width="7.625" style="1" customWidth="1"/>
    <col min="1026" max="1027" width="2.625" style="1" customWidth="1"/>
    <col min="1028" max="1054" width="4.25" style="1" customWidth="1"/>
    <col min="1055" max="1060" width="3" style="1" customWidth="1"/>
    <col min="1061" max="1061" width="3.125" style="1" customWidth="1"/>
    <col min="1062" max="1077" width="2.625" style="1" customWidth="1"/>
    <col min="1078" max="1079" width="1.625" style="1" customWidth="1"/>
    <col min="1080" max="1081" width="2.125" style="1" customWidth="1"/>
    <col min="1082" max="1097" width="2.625" style="1" customWidth="1"/>
    <col min="1098" max="1099" width="2.125" style="1" customWidth="1"/>
    <col min="1100" max="1101" width="1.625" style="1" customWidth="1"/>
    <col min="1102" max="1280" width="2.625" style="1"/>
    <col min="1281" max="1281" width="7.625" style="1" customWidth="1"/>
    <col min="1282" max="1283" width="2.625" style="1" customWidth="1"/>
    <col min="1284" max="1310" width="4.25" style="1" customWidth="1"/>
    <col min="1311" max="1316" width="3" style="1" customWidth="1"/>
    <col min="1317" max="1317" width="3.125" style="1" customWidth="1"/>
    <col min="1318" max="1333" width="2.625" style="1" customWidth="1"/>
    <col min="1334" max="1335" width="1.625" style="1" customWidth="1"/>
    <col min="1336" max="1337" width="2.125" style="1" customWidth="1"/>
    <col min="1338" max="1353" width="2.625" style="1" customWidth="1"/>
    <col min="1354" max="1355" width="2.125" style="1" customWidth="1"/>
    <col min="1356" max="1357" width="1.625" style="1" customWidth="1"/>
    <col min="1358" max="1536" width="2.625" style="1"/>
    <col min="1537" max="1537" width="7.625" style="1" customWidth="1"/>
    <col min="1538" max="1539" width="2.625" style="1" customWidth="1"/>
    <col min="1540" max="1566" width="4.25" style="1" customWidth="1"/>
    <col min="1567" max="1572" width="3" style="1" customWidth="1"/>
    <col min="1573" max="1573" width="3.125" style="1" customWidth="1"/>
    <col min="1574" max="1589" width="2.625" style="1" customWidth="1"/>
    <col min="1590" max="1591" width="1.625" style="1" customWidth="1"/>
    <col min="1592" max="1593" width="2.125" style="1" customWidth="1"/>
    <col min="1594" max="1609" width="2.625" style="1" customWidth="1"/>
    <col min="1610" max="1611" width="2.125" style="1" customWidth="1"/>
    <col min="1612" max="1613" width="1.625" style="1" customWidth="1"/>
    <col min="1614" max="1792" width="2.625" style="1"/>
    <col min="1793" max="1793" width="7.625" style="1" customWidth="1"/>
    <col min="1794" max="1795" width="2.625" style="1" customWidth="1"/>
    <col min="1796" max="1822" width="4.25" style="1" customWidth="1"/>
    <col min="1823" max="1828" width="3" style="1" customWidth="1"/>
    <col min="1829" max="1829" width="3.125" style="1" customWidth="1"/>
    <col min="1830" max="1845" width="2.625" style="1" customWidth="1"/>
    <col min="1846" max="1847" width="1.625" style="1" customWidth="1"/>
    <col min="1848" max="1849" width="2.125" style="1" customWidth="1"/>
    <col min="1850" max="1865" width="2.625" style="1" customWidth="1"/>
    <col min="1866" max="1867" width="2.125" style="1" customWidth="1"/>
    <col min="1868" max="1869" width="1.625" style="1" customWidth="1"/>
    <col min="1870" max="2048" width="2.625" style="1"/>
    <col min="2049" max="2049" width="7.625" style="1" customWidth="1"/>
    <col min="2050" max="2051" width="2.625" style="1" customWidth="1"/>
    <col min="2052" max="2078" width="4.25" style="1" customWidth="1"/>
    <col min="2079" max="2084" width="3" style="1" customWidth="1"/>
    <col min="2085" max="2085" width="3.125" style="1" customWidth="1"/>
    <col min="2086" max="2101" width="2.625" style="1" customWidth="1"/>
    <col min="2102" max="2103" width="1.625" style="1" customWidth="1"/>
    <col min="2104" max="2105" width="2.125" style="1" customWidth="1"/>
    <col min="2106" max="2121" width="2.625" style="1" customWidth="1"/>
    <col min="2122" max="2123" width="2.125" style="1" customWidth="1"/>
    <col min="2124" max="2125" width="1.625" style="1" customWidth="1"/>
    <col min="2126" max="2304" width="2.625" style="1"/>
    <col min="2305" max="2305" width="7.625" style="1" customWidth="1"/>
    <col min="2306" max="2307" width="2.625" style="1" customWidth="1"/>
    <col min="2308" max="2334" width="4.25" style="1" customWidth="1"/>
    <col min="2335" max="2340" width="3" style="1" customWidth="1"/>
    <col min="2341" max="2341" width="3.125" style="1" customWidth="1"/>
    <col min="2342" max="2357" width="2.625" style="1" customWidth="1"/>
    <col min="2358" max="2359" width="1.625" style="1" customWidth="1"/>
    <col min="2360" max="2361" width="2.125" style="1" customWidth="1"/>
    <col min="2362" max="2377" width="2.625" style="1" customWidth="1"/>
    <col min="2378" max="2379" width="2.125" style="1" customWidth="1"/>
    <col min="2380" max="2381" width="1.625" style="1" customWidth="1"/>
    <col min="2382" max="2560" width="2.625" style="1"/>
    <col min="2561" max="2561" width="7.625" style="1" customWidth="1"/>
    <col min="2562" max="2563" width="2.625" style="1" customWidth="1"/>
    <col min="2564" max="2590" width="4.25" style="1" customWidth="1"/>
    <col min="2591" max="2596" width="3" style="1" customWidth="1"/>
    <col min="2597" max="2597" width="3.125" style="1" customWidth="1"/>
    <col min="2598" max="2613" width="2.625" style="1" customWidth="1"/>
    <col min="2614" max="2615" width="1.625" style="1" customWidth="1"/>
    <col min="2616" max="2617" width="2.125" style="1" customWidth="1"/>
    <col min="2618" max="2633" width="2.625" style="1" customWidth="1"/>
    <col min="2634" max="2635" width="2.125" style="1" customWidth="1"/>
    <col min="2636" max="2637" width="1.625" style="1" customWidth="1"/>
    <col min="2638" max="2816" width="2.625" style="1"/>
    <col min="2817" max="2817" width="7.625" style="1" customWidth="1"/>
    <col min="2818" max="2819" width="2.625" style="1" customWidth="1"/>
    <col min="2820" max="2846" width="4.25" style="1" customWidth="1"/>
    <col min="2847" max="2852" width="3" style="1" customWidth="1"/>
    <col min="2853" max="2853" width="3.125" style="1" customWidth="1"/>
    <col min="2854" max="2869" width="2.625" style="1" customWidth="1"/>
    <col min="2870" max="2871" width="1.625" style="1" customWidth="1"/>
    <col min="2872" max="2873" width="2.125" style="1" customWidth="1"/>
    <col min="2874" max="2889" width="2.625" style="1" customWidth="1"/>
    <col min="2890" max="2891" width="2.125" style="1" customWidth="1"/>
    <col min="2892" max="2893" width="1.625" style="1" customWidth="1"/>
    <col min="2894" max="3072" width="2.625" style="1"/>
    <col min="3073" max="3073" width="7.625" style="1" customWidth="1"/>
    <col min="3074" max="3075" width="2.625" style="1" customWidth="1"/>
    <col min="3076" max="3102" width="4.25" style="1" customWidth="1"/>
    <col min="3103" max="3108" width="3" style="1" customWidth="1"/>
    <col min="3109" max="3109" width="3.125" style="1" customWidth="1"/>
    <col min="3110" max="3125" width="2.625" style="1" customWidth="1"/>
    <col min="3126" max="3127" width="1.625" style="1" customWidth="1"/>
    <col min="3128" max="3129" width="2.125" style="1" customWidth="1"/>
    <col min="3130" max="3145" width="2.625" style="1" customWidth="1"/>
    <col min="3146" max="3147" width="2.125" style="1" customWidth="1"/>
    <col min="3148" max="3149" width="1.625" style="1" customWidth="1"/>
    <col min="3150" max="3328" width="2.625" style="1"/>
    <col min="3329" max="3329" width="7.625" style="1" customWidth="1"/>
    <col min="3330" max="3331" width="2.625" style="1" customWidth="1"/>
    <col min="3332" max="3358" width="4.25" style="1" customWidth="1"/>
    <col min="3359" max="3364" width="3" style="1" customWidth="1"/>
    <col min="3365" max="3365" width="3.125" style="1" customWidth="1"/>
    <col min="3366" max="3381" width="2.625" style="1" customWidth="1"/>
    <col min="3382" max="3383" width="1.625" style="1" customWidth="1"/>
    <col min="3384" max="3385" width="2.125" style="1" customWidth="1"/>
    <col min="3386" max="3401" width="2.625" style="1" customWidth="1"/>
    <col min="3402" max="3403" width="2.125" style="1" customWidth="1"/>
    <col min="3404" max="3405" width="1.625" style="1" customWidth="1"/>
    <col min="3406" max="3584" width="2.625" style="1"/>
    <col min="3585" max="3585" width="7.625" style="1" customWidth="1"/>
    <col min="3586" max="3587" width="2.625" style="1" customWidth="1"/>
    <col min="3588" max="3614" width="4.25" style="1" customWidth="1"/>
    <col min="3615" max="3620" width="3" style="1" customWidth="1"/>
    <col min="3621" max="3621" width="3.125" style="1" customWidth="1"/>
    <col min="3622" max="3637" width="2.625" style="1" customWidth="1"/>
    <col min="3638" max="3639" width="1.625" style="1" customWidth="1"/>
    <col min="3640" max="3641" width="2.125" style="1" customWidth="1"/>
    <col min="3642" max="3657" width="2.625" style="1" customWidth="1"/>
    <col min="3658" max="3659" width="2.125" style="1" customWidth="1"/>
    <col min="3660" max="3661" width="1.625" style="1" customWidth="1"/>
    <col min="3662" max="3840" width="2.625" style="1"/>
    <col min="3841" max="3841" width="7.625" style="1" customWidth="1"/>
    <col min="3842" max="3843" width="2.625" style="1" customWidth="1"/>
    <col min="3844" max="3870" width="4.25" style="1" customWidth="1"/>
    <col min="3871" max="3876" width="3" style="1" customWidth="1"/>
    <col min="3877" max="3877" width="3.125" style="1" customWidth="1"/>
    <col min="3878" max="3893" width="2.625" style="1" customWidth="1"/>
    <col min="3894" max="3895" width="1.625" style="1" customWidth="1"/>
    <col min="3896" max="3897" width="2.125" style="1" customWidth="1"/>
    <col min="3898" max="3913" width="2.625" style="1" customWidth="1"/>
    <col min="3914" max="3915" width="2.125" style="1" customWidth="1"/>
    <col min="3916" max="3917" width="1.625" style="1" customWidth="1"/>
    <col min="3918" max="4096" width="2.625" style="1"/>
    <col min="4097" max="4097" width="7.625" style="1" customWidth="1"/>
    <col min="4098" max="4099" width="2.625" style="1" customWidth="1"/>
    <col min="4100" max="4126" width="4.25" style="1" customWidth="1"/>
    <col min="4127" max="4132" width="3" style="1" customWidth="1"/>
    <col min="4133" max="4133" width="3.125" style="1" customWidth="1"/>
    <col min="4134" max="4149" width="2.625" style="1" customWidth="1"/>
    <col min="4150" max="4151" width="1.625" style="1" customWidth="1"/>
    <col min="4152" max="4153" width="2.125" style="1" customWidth="1"/>
    <col min="4154" max="4169" width="2.625" style="1" customWidth="1"/>
    <col min="4170" max="4171" width="2.125" style="1" customWidth="1"/>
    <col min="4172" max="4173" width="1.625" style="1" customWidth="1"/>
    <col min="4174" max="4352" width="2.625" style="1"/>
    <col min="4353" max="4353" width="7.625" style="1" customWidth="1"/>
    <col min="4354" max="4355" width="2.625" style="1" customWidth="1"/>
    <col min="4356" max="4382" width="4.25" style="1" customWidth="1"/>
    <col min="4383" max="4388" width="3" style="1" customWidth="1"/>
    <col min="4389" max="4389" width="3.125" style="1" customWidth="1"/>
    <col min="4390" max="4405" width="2.625" style="1" customWidth="1"/>
    <col min="4406" max="4407" width="1.625" style="1" customWidth="1"/>
    <col min="4408" max="4409" width="2.125" style="1" customWidth="1"/>
    <col min="4410" max="4425" width="2.625" style="1" customWidth="1"/>
    <col min="4426" max="4427" width="2.125" style="1" customWidth="1"/>
    <col min="4428" max="4429" width="1.625" style="1" customWidth="1"/>
    <col min="4430" max="4608" width="2.625" style="1"/>
    <col min="4609" max="4609" width="7.625" style="1" customWidth="1"/>
    <col min="4610" max="4611" width="2.625" style="1" customWidth="1"/>
    <col min="4612" max="4638" width="4.25" style="1" customWidth="1"/>
    <col min="4639" max="4644" width="3" style="1" customWidth="1"/>
    <col min="4645" max="4645" width="3.125" style="1" customWidth="1"/>
    <col min="4646" max="4661" width="2.625" style="1" customWidth="1"/>
    <col min="4662" max="4663" width="1.625" style="1" customWidth="1"/>
    <col min="4664" max="4665" width="2.125" style="1" customWidth="1"/>
    <col min="4666" max="4681" width="2.625" style="1" customWidth="1"/>
    <col min="4682" max="4683" width="2.125" style="1" customWidth="1"/>
    <col min="4684" max="4685" width="1.625" style="1" customWidth="1"/>
    <col min="4686" max="4864" width="2.625" style="1"/>
    <col min="4865" max="4865" width="7.625" style="1" customWidth="1"/>
    <col min="4866" max="4867" width="2.625" style="1" customWidth="1"/>
    <col min="4868" max="4894" width="4.25" style="1" customWidth="1"/>
    <col min="4895" max="4900" width="3" style="1" customWidth="1"/>
    <col min="4901" max="4901" width="3.125" style="1" customWidth="1"/>
    <col min="4902" max="4917" width="2.625" style="1" customWidth="1"/>
    <col min="4918" max="4919" width="1.625" style="1" customWidth="1"/>
    <col min="4920" max="4921" width="2.125" style="1" customWidth="1"/>
    <col min="4922" max="4937" width="2.625" style="1" customWidth="1"/>
    <col min="4938" max="4939" width="2.125" style="1" customWidth="1"/>
    <col min="4940" max="4941" width="1.625" style="1" customWidth="1"/>
    <col min="4942" max="5120" width="2.625" style="1"/>
    <col min="5121" max="5121" width="7.625" style="1" customWidth="1"/>
    <col min="5122" max="5123" width="2.625" style="1" customWidth="1"/>
    <col min="5124" max="5150" width="4.25" style="1" customWidth="1"/>
    <col min="5151" max="5156" width="3" style="1" customWidth="1"/>
    <col min="5157" max="5157" width="3.125" style="1" customWidth="1"/>
    <col min="5158" max="5173" width="2.625" style="1" customWidth="1"/>
    <col min="5174" max="5175" width="1.625" style="1" customWidth="1"/>
    <col min="5176" max="5177" width="2.125" style="1" customWidth="1"/>
    <col min="5178" max="5193" width="2.625" style="1" customWidth="1"/>
    <col min="5194" max="5195" width="2.125" style="1" customWidth="1"/>
    <col min="5196" max="5197" width="1.625" style="1" customWidth="1"/>
    <col min="5198" max="5376" width="2.625" style="1"/>
    <col min="5377" max="5377" width="7.625" style="1" customWidth="1"/>
    <col min="5378" max="5379" width="2.625" style="1" customWidth="1"/>
    <col min="5380" max="5406" width="4.25" style="1" customWidth="1"/>
    <col min="5407" max="5412" width="3" style="1" customWidth="1"/>
    <col min="5413" max="5413" width="3.125" style="1" customWidth="1"/>
    <col min="5414" max="5429" width="2.625" style="1" customWidth="1"/>
    <col min="5430" max="5431" width="1.625" style="1" customWidth="1"/>
    <col min="5432" max="5433" width="2.125" style="1" customWidth="1"/>
    <col min="5434" max="5449" width="2.625" style="1" customWidth="1"/>
    <col min="5450" max="5451" width="2.125" style="1" customWidth="1"/>
    <col min="5452" max="5453" width="1.625" style="1" customWidth="1"/>
    <col min="5454" max="5632" width="2.625" style="1"/>
    <col min="5633" max="5633" width="7.625" style="1" customWidth="1"/>
    <col min="5634" max="5635" width="2.625" style="1" customWidth="1"/>
    <col min="5636" max="5662" width="4.25" style="1" customWidth="1"/>
    <col min="5663" max="5668" width="3" style="1" customWidth="1"/>
    <col min="5669" max="5669" width="3.125" style="1" customWidth="1"/>
    <col min="5670" max="5685" width="2.625" style="1" customWidth="1"/>
    <col min="5686" max="5687" width="1.625" style="1" customWidth="1"/>
    <col min="5688" max="5689" width="2.125" style="1" customWidth="1"/>
    <col min="5690" max="5705" width="2.625" style="1" customWidth="1"/>
    <col min="5706" max="5707" width="2.125" style="1" customWidth="1"/>
    <col min="5708" max="5709" width="1.625" style="1" customWidth="1"/>
    <col min="5710" max="5888" width="2.625" style="1"/>
    <col min="5889" max="5889" width="7.625" style="1" customWidth="1"/>
    <col min="5890" max="5891" width="2.625" style="1" customWidth="1"/>
    <col min="5892" max="5918" width="4.25" style="1" customWidth="1"/>
    <col min="5919" max="5924" width="3" style="1" customWidth="1"/>
    <col min="5925" max="5925" width="3.125" style="1" customWidth="1"/>
    <col min="5926" max="5941" width="2.625" style="1" customWidth="1"/>
    <col min="5942" max="5943" width="1.625" style="1" customWidth="1"/>
    <col min="5944" max="5945" width="2.125" style="1" customWidth="1"/>
    <col min="5946" max="5961" width="2.625" style="1" customWidth="1"/>
    <col min="5962" max="5963" width="2.125" style="1" customWidth="1"/>
    <col min="5964" max="5965" width="1.625" style="1" customWidth="1"/>
    <col min="5966" max="6144" width="2.625" style="1"/>
    <col min="6145" max="6145" width="7.625" style="1" customWidth="1"/>
    <col min="6146" max="6147" width="2.625" style="1" customWidth="1"/>
    <col min="6148" max="6174" width="4.25" style="1" customWidth="1"/>
    <col min="6175" max="6180" width="3" style="1" customWidth="1"/>
    <col min="6181" max="6181" width="3.125" style="1" customWidth="1"/>
    <col min="6182" max="6197" width="2.625" style="1" customWidth="1"/>
    <col min="6198" max="6199" width="1.625" style="1" customWidth="1"/>
    <col min="6200" max="6201" width="2.125" style="1" customWidth="1"/>
    <col min="6202" max="6217" width="2.625" style="1" customWidth="1"/>
    <col min="6218" max="6219" width="2.125" style="1" customWidth="1"/>
    <col min="6220" max="6221" width="1.625" style="1" customWidth="1"/>
    <col min="6222" max="6400" width="2.625" style="1"/>
    <col min="6401" max="6401" width="7.625" style="1" customWidth="1"/>
    <col min="6402" max="6403" width="2.625" style="1" customWidth="1"/>
    <col min="6404" max="6430" width="4.25" style="1" customWidth="1"/>
    <col min="6431" max="6436" width="3" style="1" customWidth="1"/>
    <col min="6437" max="6437" width="3.125" style="1" customWidth="1"/>
    <col min="6438" max="6453" width="2.625" style="1" customWidth="1"/>
    <col min="6454" max="6455" width="1.625" style="1" customWidth="1"/>
    <col min="6456" max="6457" width="2.125" style="1" customWidth="1"/>
    <col min="6458" max="6473" width="2.625" style="1" customWidth="1"/>
    <col min="6474" max="6475" width="2.125" style="1" customWidth="1"/>
    <col min="6476" max="6477" width="1.625" style="1" customWidth="1"/>
    <col min="6478" max="6656" width="2.625" style="1"/>
    <col min="6657" max="6657" width="7.625" style="1" customWidth="1"/>
    <col min="6658" max="6659" width="2.625" style="1" customWidth="1"/>
    <col min="6660" max="6686" width="4.25" style="1" customWidth="1"/>
    <col min="6687" max="6692" width="3" style="1" customWidth="1"/>
    <col min="6693" max="6693" width="3.125" style="1" customWidth="1"/>
    <col min="6694" max="6709" width="2.625" style="1" customWidth="1"/>
    <col min="6710" max="6711" width="1.625" style="1" customWidth="1"/>
    <col min="6712" max="6713" width="2.125" style="1" customWidth="1"/>
    <col min="6714" max="6729" width="2.625" style="1" customWidth="1"/>
    <col min="6730" max="6731" width="2.125" style="1" customWidth="1"/>
    <col min="6732" max="6733" width="1.625" style="1" customWidth="1"/>
    <col min="6734" max="6912" width="2.625" style="1"/>
    <col min="6913" max="6913" width="7.625" style="1" customWidth="1"/>
    <col min="6914" max="6915" width="2.625" style="1" customWidth="1"/>
    <col min="6916" max="6942" width="4.25" style="1" customWidth="1"/>
    <col min="6943" max="6948" width="3" style="1" customWidth="1"/>
    <col min="6949" max="6949" width="3.125" style="1" customWidth="1"/>
    <col min="6950" max="6965" width="2.625" style="1" customWidth="1"/>
    <col min="6966" max="6967" width="1.625" style="1" customWidth="1"/>
    <col min="6968" max="6969" width="2.125" style="1" customWidth="1"/>
    <col min="6970" max="6985" width="2.625" style="1" customWidth="1"/>
    <col min="6986" max="6987" width="2.125" style="1" customWidth="1"/>
    <col min="6988" max="6989" width="1.625" style="1" customWidth="1"/>
    <col min="6990" max="7168" width="2.625" style="1"/>
    <col min="7169" max="7169" width="7.625" style="1" customWidth="1"/>
    <col min="7170" max="7171" width="2.625" style="1" customWidth="1"/>
    <col min="7172" max="7198" width="4.25" style="1" customWidth="1"/>
    <col min="7199" max="7204" width="3" style="1" customWidth="1"/>
    <col min="7205" max="7205" width="3.125" style="1" customWidth="1"/>
    <col min="7206" max="7221" width="2.625" style="1" customWidth="1"/>
    <col min="7222" max="7223" width="1.625" style="1" customWidth="1"/>
    <col min="7224" max="7225" width="2.125" style="1" customWidth="1"/>
    <col min="7226" max="7241" width="2.625" style="1" customWidth="1"/>
    <col min="7242" max="7243" width="2.125" style="1" customWidth="1"/>
    <col min="7244" max="7245" width="1.625" style="1" customWidth="1"/>
    <col min="7246" max="7424" width="2.625" style="1"/>
    <col min="7425" max="7425" width="7.625" style="1" customWidth="1"/>
    <col min="7426" max="7427" width="2.625" style="1" customWidth="1"/>
    <col min="7428" max="7454" width="4.25" style="1" customWidth="1"/>
    <col min="7455" max="7460" width="3" style="1" customWidth="1"/>
    <col min="7461" max="7461" width="3.125" style="1" customWidth="1"/>
    <col min="7462" max="7477" width="2.625" style="1" customWidth="1"/>
    <col min="7478" max="7479" width="1.625" style="1" customWidth="1"/>
    <col min="7480" max="7481" width="2.125" style="1" customWidth="1"/>
    <col min="7482" max="7497" width="2.625" style="1" customWidth="1"/>
    <col min="7498" max="7499" width="2.125" style="1" customWidth="1"/>
    <col min="7500" max="7501" width="1.625" style="1" customWidth="1"/>
    <col min="7502" max="7680" width="2.625" style="1"/>
    <col min="7681" max="7681" width="7.625" style="1" customWidth="1"/>
    <col min="7682" max="7683" width="2.625" style="1" customWidth="1"/>
    <col min="7684" max="7710" width="4.25" style="1" customWidth="1"/>
    <col min="7711" max="7716" width="3" style="1" customWidth="1"/>
    <col min="7717" max="7717" width="3.125" style="1" customWidth="1"/>
    <col min="7718" max="7733" width="2.625" style="1" customWidth="1"/>
    <col min="7734" max="7735" width="1.625" style="1" customWidth="1"/>
    <col min="7736" max="7737" width="2.125" style="1" customWidth="1"/>
    <col min="7738" max="7753" width="2.625" style="1" customWidth="1"/>
    <col min="7754" max="7755" width="2.125" style="1" customWidth="1"/>
    <col min="7756" max="7757" width="1.625" style="1" customWidth="1"/>
    <col min="7758" max="7936" width="2.625" style="1"/>
    <col min="7937" max="7937" width="7.625" style="1" customWidth="1"/>
    <col min="7938" max="7939" width="2.625" style="1" customWidth="1"/>
    <col min="7940" max="7966" width="4.25" style="1" customWidth="1"/>
    <col min="7967" max="7972" width="3" style="1" customWidth="1"/>
    <col min="7973" max="7973" width="3.125" style="1" customWidth="1"/>
    <col min="7974" max="7989" width="2.625" style="1" customWidth="1"/>
    <col min="7990" max="7991" width="1.625" style="1" customWidth="1"/>
    <col min="7992" max="7993" width="2.125" style="1" customWidth="1"/>
    <col min="7994" max="8009" width="2.625" style="1" customWidth="1"/>
    <col min="8010" max="8011" width="2.125" style="1" customWidth="1"/>
    <col min="8012" max="8013" width="1.625" style="1" customWidth="1"/>
    <col min="8014" max="8192" width="2.625" style="1"/>
    <col min="8193" max="8193" width="7.625" style="1" customWidth="1"/>
    <col min="8194" max="8195" width="2.625" style="1" customWidth="1"/>
    <col min="8196" max="8222" width="4.25" style="1" customWidth="1"/>
    <col min="8223" max="8228" width="3" style="1" customWidth="1"/>
    <col min="8229" max="8229" width="3.125" style="1" customWidth="1"/>
    <col min="8230" max="8245" width="2.625" style="1" customWidth="1"/>
    <col min="8246" max="8247" width="1.625" style="1" customWidth="1"/>
    <col min="8248" max="8249" width="2.125" style="1" customWidth="1"/>
    <col min="8250" max="8265" width="2.625" style="1" customWidth="1"/>
    <col min="8266" max="8267" width="2.125" style="1" customWidth="1"/>
    <col min="8268" max="8269" width="1.625" style="1" customWidth="1"/>
    <col min="8270" max="8448" width="2.625" style="1"/>
    <col min="8449" max="8449" width="7.625" style="1" customWidth="1"/>
    <col min="8450" max="8451" width="2.625" style="1" customWidth="1"/>
    <col min="8452" max="8478" width="4.25" style="1" customWidth="1"/>
    <col min="8479" max="8484" width="3" style="1" customWidth="1"/>
    <col min="8485" max="8485" width="3.125" style="1" customWidth="1"/>
    <col min="8486" max="8501" width="2.625" style="1" customWidth="1"/>
    <col min="8502" max="8503" width="1.625" style="1" customWidth="1"/>
    <col min="8504" max="8505" width="2.125" style="1" customWidth="1"/>
    <col min="8506" max="8521" width="2.625" style="1" customWidth="1"/>
    <col min="8522" max="8523" width="2.125" style="1" customWidth="1"/>
    <col min="8524" max="8525" width="1.625" style="1" customWidth="1"/>
    <col min="8526" max="8704" width="2.625" style="1"/>
    <col min="8705" max="8705" width="7.625" style="1" customWidth="1"/>
    <col min="8706" max="8707" width="2.625" style="1" customWidth="1"/>
    <col min="8708" max="8734" width="4.25" style="1" customWidth="1"/>
    <col min="8735" max="8740" width="3" style="1" customWidth="1"/>
    <col min="8741" max="8741" width="3.125" style="1" customWidth="1"/>
    <col min="8742" max="8757" width="2.625" style="1" customWidth="1"/>
    <col min="8758" max="8759" width="1.625" style="1" customWidth="1"/>
    <col min="8760" max="8761" width="2.125" style="1" customWidth="1"/>
    <col min="8762" max="8777" width="2.625" style="1" customWidth="1"/>
    <col min="8778" max="8779" width="2.125" style="1" customWidth="1"/>
    <col min="8780" max="8781" width="1.625" style="1" customWidth="1"/>
    <col min="8782" max="8960" width="2.625" style="1"/>
    <col min="8961" max="8961" width="7.625" style="1" customWidth="1"/>
    <col min="8962" max="8963" width="2.625" style="1" customWidth="1"/>
    <col min="8964" max="8990" width="4.25" style="1" customWidth="1"/>
    <col min="8991" max="8996" width="3" style="1" customWidth="1"/>
    <col min="8997" max="8997" width="3.125" style="1" customWidth="1"/>
    <col min="8998" max="9013" width="2.625" style="1" customWidth="1"/>
    <col min="9014" max="9015" width="1.625" style="1" customWidth="1"/>
    <col min="9016" max="9017" width="2.125" style="1" customWidth="1"/>
    <col min="9018" max="9033" width="2.625" style="1" customWidth="1"/>
    <col min="9034" max="9035" width="2.125" style="1" customWidth="1"/>
    <col min="9036" max="9037" width="1.625" style="1" customWidth="1"/>
    <col min="9038" max="9216" width="2.625" style="1"/>
    <col min="9217" max="9217" width="7.625" style="1" customWidth="1"/>
    <col min="9218" max="9219" width="2.625" style="1" customWidth="1"/>
    <col min="9220" max="9246" width="4.25" style="1" customWidth="1"/>
    <col min="9247" max="9252" width="3" style="1" customWidth="1"/>
    <col min="9253" max="9253" width="3.125" style="1" customWidth="1"/>
    <col min="9254" max="9269" width="2.625" style="1" customWidth="1"/>
    <col min="9270" max="9271" width="1.625" style="1" customWidth="1"/>
    <col min="9272" max="9273" width="2.125" style="1" customWidth="1"/>
    <col min="9274" max="9289" width="2.625" style="1" customWidth="1"/>
    <col min="9290" max="9291" width="2.125" style="1" customWidth="1"/>
    <col min="9292" max="9293" width="1.625" style="1" customWidth="1"/>
    <col min="9294" max="9472" width="2.625" style="1"/>
    <col min="9473" max="9473" width="7.625" style="1" customWidth="1"/>
    <col min="9474" max="9475" width="2.625" style="1" customWidth="1"/>
    <col min="9476" max="9502" width="4.25" style="1" customWidth="1"/>
    <col min="9503" max="9508" width="3" style="1" customWidth="1"/>
    <col min="9509" max="9509" width="3.125" style="1" customWidth="1"/>
    <col min="9510" max="9525" width="2.625" style="1" customWidth="1"/>
    <col min="9526" max="9527" width="1.625" style="1" customWidth="1"/>
    <col min="9528" max="9529" width="2.125" style="1" customWidth="1"/>
    <col min="9530" max="9545" width="2.625" style="1" customWidth="1"/>
    <col min="9546" max="9547" width="2.125" style="1" customWidth="1"/>
    <col min="9548" max="9549" width="1.625" style="1" customWidth="1"/>
    <col min="9550" max="9728" width="2.625" style="1"/>
    <col min="9729" max="9729" width="7.625" style="1" customWidth="1"/>
    <col min="9730" max="9731" width="2.625" style="1" customWidth="1"/>
    <col min="9732" max="9758" width="4.25" style="1" customWidth="1"/>
    <col min="9759" max="9764" width="3" style="1" customWidth="1"/>
    <col min="9765" max="9765" width="3.125" style="1" customWidth="1"/>
    <col min="9766" max="9781" width="2.625" style="1" customWidth="1"/>
    <col min="9782" max="9783" width="1.625" style="1" customWidth="1"/>
    <col min="9784" max="9785" width="2.125" style="1" customWidth="1"/>
    <col min="9786" max="9801" width="2.625" style="1" customWidth="1"/>
    <col min="9802" max="9803" width="2.125" style="1" customWidth="1"/>
    <col min="9804" max="9805" width="1.625" style="1" customWidth="1"/>
    <col min="9806" max="9984" width="2.625" style="1"/>
    <col min="9985" max="9985" width="7.625" style="1" customWidth="1"/>
    <col min="9986" max="9987" width="2.625" style="1" customWidth="1"/>
    <col min="9988" max="10014" width="4.25" style="1" customWidth="1"/>
    <col min="10015" max="10020" width="3" style="1" customWidth="1"/>
    <col min="10021" max="10021" width="3.125" style="1" customWidth="1"/>
    <col min="10022" max="10037" width="2.625" style="1" customWidth="1"/>
    <col min="10038" max="10039" width="1.625" style="1" customWidth="1"/>
    <col min="10040" max="10041" width="2.125" style="1" customWidth="1"/>
    <col min="10042" max="10057" width="2.625" style="1" customWidth="1"/>
    <col min="10058" max="10059" width="2.125" style="1" customWidth="1"/>
    <col min="10060" max="10061" width="1.625" style="1" customWidth="1"/>
    <col min="10062" max="10240" width="2.625" style="1"/>
    <col min="10241" max="10241" width="7.625" style="1" customWidth="1"/>
    <col min="10242" max="10243" width="2.625" style="1" customWidth="1"/>
    <col min="10244" max="10270" width="4.25" style="1" customWidth="1"/>
    <col min="10271" max="10276" width="3" style="1" customWidth="1"/>
    <col min="10277" max="10277" width="3.125" style="1" customWidth="1"/>
    <col min="10278" max="10293" width="2.625" style="1" customWidth="1"/>
    <col min="10294" max="10295" width="1.625" style="1" customWidth="1"/>
    <col min="10296" max="10297" width="2.125" style="1" customWidth="1"/>
    <col min="10298" max="10313" width="2.625" style="1" customWidth="1"/>
    <col min="10314" max="10315" width="2.125" style="1" customWidth="1"/>
    <col min="10316" max="10317" width="1.625" style="1" customWidth="1"/>
    <col min="10318" max="10496" width="2.625" style="1"/>
    <col min="10497" max="10497" width="7.625" style="1" customWidth="1"/>
    <col min="10498" max="10499" width="2.625" style="1" customWidth="1"/>
    <col min="10500" max="10526" width="4.25" style="1" customWidth="1"/>
    <col min="10527" max="10532" width="3" style="1" customWidth="1"/>
    <col min="10533" max="10533" width="3.125" style="1" customWidth="1"/>
    <col min="10534" max="10549" width="2.625" style="1" customWidth="1"/>
    <col min="10550" max="10551" width="1.625" style="1" customWidth="1"/>
    <col min="10552" max="10553" width="2.125" style="1" customWidth="1"/>
    <col min="10554" max="10569" width="2.625" style="1" customWidth="1"/>
    <col min="10570" max="10571" width="2.125" style="1" customWidth="1"/>
    <col min="10572" max="10573" width="1.625" style="1" customWidth="1"/>
    <col min="10574" max="10752" width="2.625" style="1"/>
    <col min="10753" max="10753" width="7.625" style="1" customWidth="1"/>
    <col min="10754" max="10755" width="2.625" style="1" customWidth="1"/>
    <col min="10756" max="10782" width="4.25" style="1" customWidth="1"/>
    <col min="10783" max="10788" width="3" style="1" customWidth="1"/>
    <col min="10789" max="10789" width="3.125" style="1" customWidth="1"/>
    <col min="10790" max="10805" width="2.625" style="1" customWidth="1"/>
    <col min="10806" max="10807" width="1.625" style="1" customWidth="1"/>
    <col min="10808" max="10809" width="2.125" style="1" customWidth="1"/>
    <col min="10810" max="10825" width="2.625" style="1" customWidth="1"/>
    <col min="10826" max="10827" width="2.125" style="1" customWidth="1"/>
    <col min="10828" max="10829" width="1.625" style="1" customWidth="1"/>
    <col min="10830" max="11008" width="2.625" style="1"/>
    <col min="11009" max="11009" width="7.625" style="1" customWidth="1"/>
    <col min="11010" max="11011" width="2.625" style="1" customWidth="1"/>
    <col min="11012" max="11038" width="4.25" style="1" customWidth="1"/>
    <col min="11039" max="11044" width="3" style="1" customWidth="1"/>
    <col min="11045" max="11045" width="3.125" style="1" customWidth="1"/>
    <col min="11046" max="11061" width="2.625" style="1" customWidth="1"/>
    <col min="11062" max="11063" width="1.625" style="1" customWidth="1"/>
    <col min="11064" max="11065" width="2.125" style="1" customWidth="1"/>
    <col min="11066" max="11081" width="2.625" style="1" customWidth="1"/>
    <col min="11082" max="11083" width="2.125" style="1" customWidth="1"/>
    <col min="11084" max="11085" width="1.625" style="1" customWidth="1"/>
    <col min="11086" max="11264" width="2.625" style="1"/>
    <col min="11265" max="11265" width="7.625" style="1" customWidth="1"/>
    <col min="11266" max="11267" width="2.625" style="1" customWidth="1"/>
    <col min="11268" max="11294" width="4.25" style="1" customWidth="1"/>
    <col min="11295" max="11300" width="3" style="1" customWidth="1"/>
    <col min="11301" max="11301" width="3.125" style="1" customWidth="1"/>
    <col min="11302" max="11317" width="2.625" style="1" customWidth="1"/>
    <col min="11318" max="11319" width="1.625" style="1" customWidth="1"/>
    <col min="11320" max="11321" width="2.125" style="1" customWidth="1"/>
    <col min="11322" max="11337" width="2.625" style="1" customWidth="1"/>
    <col min="11338" max="11339" width="2.125" style="1" customWidth="1"/>
    <col min="11340" max="11341" width="1.625" style="1" customWidth="1"/>
    <col min="11342" max="11520" width="2.625" style="1"/>
    <col min="11521" max="11521" width="7.625" style="1" customWidth="1"/>
    <col min="11522" max="11523" width="2.625" style="1" customWidth="1"/>
    <col min="11524" max="11550" width="4.25" style="1" customWidth="1"/>
    <col min="11551" max="11556" width="3" style="1" customWidth="1"/>
    <col min="11557" max="11557" width="3.125" style="1" customWidth="1"/>
    <col min="11558" max="11573" width="2.625" style="1" customWidth="1"/>
    <col min="11574" max="11575" width="1.625" style="1" customWidth="1"/>
    <col min="11576" max="11577" width="2.125" style="1" customWidth="1"/>
    <col min="11578" max="11593" width="2.625" style="1" customWidth="1"/>
    <col min="11594" max="11595" width="2.125" style="1" customWidth="1"/>
    <col min="11596" max="11597" width="1.625" style="1" customWidth="1"/>
    <col min="11598" max="11776" width="2.625" style="1"/>
    <col min="11777" max="11777" width="7.625" style="1" customWidth="1"/>
    <col min="11778" max="11779" width="2.625" style="1" customWidth="1"/>
    <col min="11780" max="11806" width="4.25" style="1" customWidth="1"/>
    <col min="11807" max="11812" width="3" style="1" customWidth="1"/>
    <col min="11813" max="11813" width="3.125" style="1" customWidth="1"/>
    <col min="11814" max="11829" width="2.625" style="1" customWidth="1"/>
    <col min="11830" max="11831" width="1.625" style="1" customWidth="1"/>
    <col min="11832" max="11833" width="2.125" style="1" customWidth="1"/>
    <col min="11834" max="11849" width="2.625" style="1" customWidth="1"/>
    <col min="11850" max="11851" width="2.125" style="1" customWidth="1"/>
    <col min="11852" max="11853" width="1.625" style="1" customWidth="1"/>
    <col min="11854" max="12032" width="2.625" style="1"/>
    <col min="12033" max="12033" width="7.625" style="1" customWidth="1"/>
    <col min="12034" max="12035" width="2.625" style="1" customWidth="1"/>
    <col min="12036" max="12062" width="4.25" style="1" customWidth="1"/>
    <col min="12063" max="12068" width="3" style="1" customWidth="1"/>
    <col min="12069" max="12069" width="3.125" style="1" customWidth="1"/>
    <col min="12070" max="12085" width="2.625" style="1" customWidth="1"/>
    <col min="12086" max="12087" width="1.625" style="1" customWidth="1"/>
    <col min="12088" max="12089" width="2.125" style="1" customWidth="1"/>
    <col min="12090" max="12105" width="2.625" style="1" customWidth="1"/>
    <col min="12106" max="12107" width="2.125" style="1" customWidth="1"/>
    <col min="12108" max="12109" width="1.625" style="1" customWidth="1"/>
    <col min="12110" max="12288" width="2.625" style="1"/>
    <col min="12289" max="12289" width="7.625" style="1" customWidth="1"/>
    <col min="12290" max="12291" width="2.625" style="1" customWidth="1"/>
    <col min="12292" max="12318" width="4.25" style="1" customWidth="1"/>
    <col min="12319" max="12324" width="3" style="1" customWidth="1"/>
    <col min="12325" max="12325" width="3.125" style="1" customWidth="1"/>
    <col min="12326" max="12341" width="2.625" style="1" customWidth="1"/>
    <col min="12342" max="12343" width="1.625" style="1" customWidth="1"/>
    <col min="12344" max="12345" width="2.125" style="1" customWidth="1"/>
    <col min="12346" max="12361" width="2.625" style="1" customWidth="1"/>
    <col min="12362" max="12363" width="2.125" style="1" customWidth="1"/>
    <col min="12364" max="12365" width="1.625" style="1" customWidth="1"/>
    <col min="12366" max="12544" width="2.625" style="1"/>
    <col min="12545" max="12545" width="7.625" style="1" customWidth="1"/>
    <col min="12546" max="12547" width="2.625" style="1" customWidth="1"/>
    <col min="12548" max="12574" width="4.25" style="1" customWidth="1"/>
    <col min="12575" max="12580" width="3" style="1" customWidth="1"/>
    <col min="12581" max="12581" width="3.125" style="1" customWidth="1"/>
    <col min="12582" max="12597" width="2.625" style="1" customWidth="1"/>
    <col min="12598" max="12599" width="1.625" style="1" customWidth="1"/>
    <col min="12600" max="12601" width="2.125" style="1" customWidth="1"/>
    <col min="12602" max="12617" width="2.625" style="1" customWidth="1"/>
    <col min="12618" max="12619" width="2.125" style="1" customWidth="1"/>
    <col min="12620" max="12621" width="1.625" style="1" customWidth="1"/>
    <col min="12622" max="12800" width="2.625" style="1"/>
    <col min="12801" max="12801" width="7.625" style="1" customWidth="1"/>
    <col min="12802" max="12803" width="2.625" style="1" customWidth="1"/>
    <col min="12804" max="12830" width="4.25" style="1" customWidth="1"/>
    <col min="12831" max="12836" width="3" style="1" customWidth="1"/>
    <col min="12837" max="12837" width="3.125" style="1" customWidth="1"/>
    <col min="12838" max="12853" width="2.625" style="1" customWidth="1"/>
    <col min="12854" max="12855" width="1.625" style="1" customWidth="1"/>
    <col min="12856" max="12857" width="2.125" style="1" customWidth="1"/>
    <col min="12858" max="12873" width="2.625" style="1" customWidth="1"/>
    <col min="12874" max="12875" width="2.125" style="1" customWidth="1"/>
    <col min="12876" max="12877" width="1.625" style="1" customWidth="1"/>
    <col min="12878" max="13056" width="2.625" style="1"/>
    <col min="13057" max="13057" width="7.625" style="1" customWidth="1"/>
    <col min="13058" max="13059" width="2.625" style="1" customWidth="1"/>
    <col min="13060" max="13086" width="4.25" style="1" customWidth="1"/>
    <col min="13087" max="13092" width="3" style="1" customWidth="1"/>
    <col min="13093" max="13093" width="3.125" style="1" customWidth="1"/>
    <col min="13094" max="13109" width="2.625" style="1" customWidth="1"/>
    <col min="13110" max="13111" width="1.625" style="1" customWidth="1"/>
    <col min="13112" max="13113" width="2.125" style="1" customWidth="1"/>
    <col min="13114" max="13129" width="2.625" style="1" customWidth="1"/>
    <col min="13130" max="13131" width="2.125" style="1" customWidth="1"/>
    <col min="13132" max="13133" width="1.625" style="1" customWidth="1"/>
    <col min="13134" max="13312" width="2.625" style="1"/>
    <col min="13313" max="13313" width="7.625" style="1" customWidth="1"/>
    <col min="13314" max="13315" width="2.625" style="1" customWidth="1"/>
    <col min="13316" max="13342" width="4.25" style="1" customWidth="1"/>
    <col min="13343" max="13348" width="3" style="1" customWidth="1"/>
    <col min="13349" max="13349" width="3.125" style="1" customWidth="1"/>
    <col min="13350" max="13365" width="2.625" style="1" customWidth="1"/>
    <col min="13366" max="13367" width="1.625" style="1" customWidth="1"/>
    <col min="13368" max="13369" width="2.125" style="1" customWidth="1"/>
    <col min="13370" max="13385" width="2.625" style="1" customWidth="1"/>
    <col min="13386" max="13387" width="2.125" style="1" customWidth="1"/>
    <col min="13388" max="13389" width="1.625" style="1" customWidth="1"/>
    <col min="13390" max="13568" width="2.625" style="1"/>
    <col min="13569" max="13569" width="7.625" style="1" customWidth="1"/>
    <col min="13570" max="13571" width="2.625" style="1" customWidth="1"/>
    <col min="13572" max="13598" width="4.25" style="1" customWidth="1"/>
    <col min="13599" max="13604" width="3" style="1" customWidth="1"/>
    <col min="13605" max="13605" width="3.125" style="1" customWidth="1"/>
    <col min="13606" max="13621" width="2.625" style="1" customWidth="1"/>
    <col min="13622" max="13623" width="1.625" style="1" customWidth="1"/>
    <col min="13624" max="13625" width="2.125" style="1" customWidth="1"/>
    <col min="13626" max="13641" width="2.625" style="1" customWidth="1"/>
    <col min="13642" max="13643" width="2.125" style="1" customWidth="1"/>
    <col min="13644" max="13645" width="1.625" style="1" customWidth="1"/>
    <col min="13646" max="13824" width="2.625" style="1"/>
    <col min="13825" max="13825" width="7.625" style="1" customWidth="1"/>
    <col min="13826" max="13827" width="2.625" style="1" customWidth="1"/>
    <col min="13828" max="13854" width="4.25" style="1" customWidth="1"/>
    <col min="13855" max="13860" width="3" style="1" customWidth="1"/>
    <col min="13861" max="13861" width="3.125" style="1" customWidth="1"/>
    <col min="13862" max="13877" width="2.625" style="1" customWidth="1"/>
    <col min="13878" max="13879" width="1.625" style="1" customWidth="1"/>
    <col min="13880" max="13881" width="2.125" style="1" customWidth="1"/>
    <col min="13882" max="13897" width="2.625" style="1" customWidth="1"/>
    <col min="13898" max="13899" width="2.125" style="1" customWidth="1"/>
    <col min="13900" max="13901" width="1.625" style="1" customWidth="1"/>
    <col min="13902" max="14080" width="2.625" style="1"/>
    <col min="14081" max="14081" width="7.625" style="1" customWidth="1"/>
    <col min="14082" max="14083" width="2.625" style="1" customWidth="1"/>
    <col min="14084" max="14110" width="4.25" style="1" customWidth="1"/>
    <col min="14111" max="14116" width="3" style="1" customWidth="1"/>
    <col min="14117" max="14117" width="3.125" style="1" customWidth="1"/>
    <col min="14118" max="14133" width="2.625" style="1" customWidth="1"/>
    <col min="14134" max="14135" width="1.625" style="1" customWidth="1"/>
    <col min="14136" max="14137" width="2.125" style="1" customWidth="1"/>
    <col min="14138" max="14153" width="2.625" style="1" customWidth="1"/>
    <col min="14154" max="14155" width="2.125" style="1" customWidth="1"/>
    <col min="14156" max="14157" width="1.625" style="1" customWidth="1"/>
    <col min="14158" max="14336" width="2.625" style="1"/>
    <col min="14337" max="14337" width="7.625" style="1" customWidth="1"/>
    <col min="14338" max="14339" width="2.625" style="1" customWidth="1"/>
    <col min="14340" max="14366" width="4.25" style="1" customWidth="1"/>
    <col min="14367" max="14372" width="3" style="1" customWidth="1"/>
    <col min="14373" max="14373" width="3.125" style="1" customWidth="1"/>
    <col min="14374" max="14389" width="2.625" style="1" customWidth="1"/>
    <col min="14390" max="14391" width="1.625" style="1" customWidth="1"/>
    <col min="14392" max="14393" width="2.125" style="1" customWidth="1"/>
    <col min="14394" max="14409" width="2.625" style="1" customWidth="1"/>
    <col min="14410" max="14411" width="2.125" style="1" customWidth="1"/>
    <col min="14412" max="14413" width="1.625" style="1" customWidth="1"/>
    <col min="14414" max="14592" width="2.625" style="1"/>
    <col min="14593" max="14593" width="7.625" style="1" customWidth="1"/>
    <col min="14594" max="14595" width="2.625" style="1" customWidth="1"/>
    <col min="14596" max="14622" width="4.25" style="1" customWidth="1"/>
    <col min="14623" max="14628" width="3" style="1" customWidth="1"/>
    <col min="14629" max="14629" width="3.125" style="1" customWidth="1"/>
    <col min="14630" max="14645" width="2.625" style="1" customWidth="1"/>
    <col min="14646" max="14647" width="1.625" style="1" customWidth="1"/>
    <col min="14648" max="14649" width="2.125" style="1" customWidth="1"/>
    <col min="14650" max="14665" width="2.625" style="1" customWidth="1"/>
    <col min="14666" max="14667" width="2.125" style="1" customWidth="1"/>
    <col min="14668" max="14669" width="1.625" style="1" customWidth="1"/>
    <col min="14670" max="14848" width="2.625" style="1"/>
    <col min="14849" max="14849" width="7.625" style="1" customWidth="1"/>
    <col min="14850" max="14851" width="2.625" style="1" customWidth="1"/>
    <col min="14852" max="14878" width="4.25" style="1" customWidth="1"/>
    <col min="14879" max="14884" width="3" style="1" customWidth="1"/>
    <col min="14885" max="14885" width="3.125" style="1" customWidth="1"/>
    <col min="14886" max="14901" width="2.625" style="1" customWidth="1"/>
    <col min="14902" max="14903" width="1.625" style="1" customWidth="1"/>
    <col min="14904" max="14905" width="2.125" style="1" customWidth="1"/>
    <col min="14906" max="14921" width="2.625" style="1" customWidth="1"/>
    <col min="14922" max="14923" width="2.125" style="1" customWidth="1"/>
    <col min="14924" max="14925" width="1.625" style="1" customWidth="1"/>
    <col min="14926" max="15104" width="2.625" style="1"/>
    <col min="15105" max="15105" width="7.625" style="1" customWidth="1"/>
    <col min="15106" max="15107" width="2.625" style="1" customWidth="1"/>
    <col min="15108" max="15134" width="4.25" style="1" customWidth="1"/>
    <col min="15135" max="15140" width="3" style="1" customWidth="1"/>
    <col min="15141" max="15141" width="3.125" style="1" customWidth="1"/>
    <col min="15142" max="15157" width="2.625" style="1" customWidth="1"/>
    <col min="15158" max="15159" width="1.625" style="1" customWidth="1"/>
    <col min="15160" max="15161" width="2.125" style="1" customWidth="1"/>
    <col min="15162" max="15177" width="2.625" style="1" customWidth="1"/>
    <col min="15178" max="15179" width="2.125" style="1" customWidth="1"/>
    <col min="15180" max="15181" width="1.625" style="1" customWidth="1"/>
    <col min="15182" max="15360" width="2.625" style="1"/>
    <col min="15361" max="15361" width="7.625" style="1" customWidth="1"/>
    <col min="15362" max="15363" width="2.625" style="1" customWidth="1"/>
    <col min="15364" max="15390" width="4.25" style="1" customWidth="1"/>
    <col min="15391" max="15396" width="3" style="1" customWidth="1"/>
    <col min="15397" max="15397" width="3.125" style="1" customWidth="1"/>
    <col min="15398" max="15413" width="2.625" style="1" customWidth="1"/>
    <col min="15414" max="15415" width="1.625" style="1" customWidth="1"/>
    <col min="15416" max="15417" width="2.125" style="1" customWidth="1"/>
    <col min="15418" max="15433" width="2.625" style="1" customWidth="1"/>
    <col min="15434" max="15435" width="2.125" style="1" customWidth="1"/>
    <col min="15436" max="15437" width="1.625" style="1" customWidth="1"/>
    <col min="15438" max="15616" width="2.625" style="1"/>
    <col min="15617" max="15617" width="7.625" style="1" customWidth="1"/>
    <col min="15618" max="15619" width="2.625" style="1" customWidth="1"/>
    <col min="15620" max="15646" width="4.25" style="1" customWidth="1"/>
    <col min="15647" max="15652" width="3" style="1" customWidth="1"/>
    <col min="15653" max="15653" width="3.125" style="1" customWidth="1"/>
    <col min="15654" max="15669" width="2.625" style="1" customWidth="1"/>
    <col min="15670" max="15671" width="1.625" style="1" customWidth="1"/>
    <col min="15672" max="15673" width="2.125" style="1" customWidth="1"/>
    <col min="15674" max="15689" width="2.625" style="1" customWidth="1"/>
    <col min="15690" max="15691" width="2.125" style="1" customWidth="1"/>
    <col min="15692" max="15693" width="1.625" style="1" customWidth="1"/>
    <col min="15694" max="15872" width="2.625" style="1"/>
    <col min="15873" max="15873" width="7.625" style="1" customWidth="1"/>
    <col min="15874" max="15875" width="2.625" style="1" customWidth="1"/>
    <col min="15876" max="15902" width="4.25" style="1" customWidth="1"/>
    <col min="15903" max="15908" width="3" style="1" customWidth="1"/>
    <col min="15909" max="15909" width="3.125" style="1" customWidth="1"/>
    <col min="15910" max="15925" width="2.625" style="1" customWidth="1"/>
    <col min="15926" max="15927" width="1.625" style="1" customWidth="1"/>
    <col min="15928" max="15929" width="2.125" style="1" customWidth="1"/>
    <col min="15930" max="15945" width="2.625" style="1" customWidth="1"/>
    <col min="15946" max="15947" width="2.125" style="1" customWidth="1"/>
    <col min="15948" max="15949" width="1.625" style="1" customWidth="1"/>
    <col min="15950" max="16128" width="2.625" style="1"/>
    <col min="16129" max="16129" width="7.625" style="1" customWidth="1"/>
    <col min="16130" max="16131" width="2.625" style="1" customWidth="1"/>
    <col min="16132" max="16158" width="4.25" style="1" customWidth="1"/>
    <col min="16159" max="16164" width="3" style="1" customWidth="1"/>
    <col min="16165" max="16165" width="3.125" style="1" customWidth="1"/>
    <col min="16166" max="16181" width="2.625" style="1" customWidth="1"/>
    <col min="16182" max="16183" width="1.625" style="1" customWidth="1"/>
    <col min="16184" max="16185" width="2.125" style="1" customWidth="1"/>
    <col min="16186" max="16201" width="2.625" style="1" customWidth="1"/>
    <col min="16202" max="16203" width="2.125" style="1" customWidth="1"/>
    <col min="16204" max="16205" width="1.625" style="1" customWidth="1"/>
    <col min="16206" max="16384" width="2.625" style="1"/>
  </cols>
  <sheetData>
    <row r="1" spans="2:37" ht="17.100000000000001" customHeight="1" x14ac:dyDescent="0.2">
      <c r="B1" s="2"/>
      <c r="C1" s="2"/>
      <c r="D1" s="244" t="s">
        <v>17</v>
      </c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5"/>
      <c r="AB1" s="245"/>
      <c r="AC1" s="245"/>
      <c r="AD1" s="245"/>
      <c r="AE1" s="245"/>
      <c r="AF1" s="245"/>
      <c r="AG1" s="245"/>
    </row>
    <row r="2" spans="2:37" ht="17.100000000000001" customHeight="1" x14ac:dyDescent="0.2">
      <c r="B2" s="2"/>
      <c r="C2" s="2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5"/>
      <c r="AB2" s="245"/>
      <c r="AC2" s="245"/>
      <c r="AD2" s="245"/>
      <c r="AE2" s="245"/>
      <c r="AF2" s="245"/>
      <c r="AG2" s="245"/>
    </row>
    <row r="3" spans="2:37" ht="17.25" x14ac:dyDescent="0.2">
      <c r="B3" s="2"/>
      <c r="C3" s="2"/>
      <c r="X3" s="246" t="s">
        <v>97</v>
      </c>
      <c r="Y3" s="246"/>
      <c r="Z3" s="247"/>
      <c r="AA3" s="247"/>
      <c r="AB3" s="27" t="s">
        <v>18</v>
      </c>
      <c r="AC3" s="248"/>
      <c r="AD3" s="248"/>
      <c r="AE3" s="246" t="s">
        <v>19</v>
      </c>
      <c r="AF3" s="246"/>
    </row>
    <row r="4" spans="2:37" ht="6" customHeight="1" thickBot="1" x14ac:dyDescent="0.25">
      <c r="B4" s="2"/>
      <c r="C4" s="2"/>
    </row>
    <row r="5" spans="2:37" ht="11.1" customHeight="1" thickTop="1" x14ac:dyDescent="0.15">
      <c r="B5" s="249" t="s">
        <v>20</v>
      </c>
      <c r="C5" s="250"/>
      <c r="D5" s="255" t="s">
        <v>21</v>
      </c>
      <c r="E5" s="256"/>
      <c r="F5" s="256"/>
      <c r="G5" s="256"/>
      <c r="H5" s="256"/>
      <c r="I5" s="256"/>
      <c r="J5" s="256"/>
      <c r="K5" s="256"/>
      <c r="L5" s="257"/>
      <c r="M5" s="261" t="s">
        <v>22</v>
      </c>
      <c r="N5" s="262"/>
      <c r="O5" s="262"/>
      <c r="P5" s="262"/>
      <c r="Q5" s="262"/>
      <c r="R5" s="262"/>
      <c r="S5" s="262"/>
      <c r="T5" s="262"/>
      <c r="U5" s="263"/>
      <c r="V5" s="267" t="s">
        <v>23</v>
      </c>
      <c r="W5" s="268"/>
      <c r="X5" s="268"/>
      <c r="Y5" s="268"/>
      <c r="Z5" s="268"/>
      <c r="AA5" s="268"/>
      <c r="AB5" s="268"/>
      <c r="AC5" s="268"/>
      <c r="AD5" s="269"/>
      <c r="AE5" s="273" t="s">
        <v>100</v>
      </c>
      <c r="AF5" s="274"/>
      <c r="AG5" s="274"/>
      <c r="AH5" s="274"/>
      <c r="AI5" s="275"/>
      <c r="AJ5" s="28"/>
      <c r="AK5" s="28"/>
    </row>
    <row r="6" spans="2:37" ht="11.1" customHeight="1" x14ac:dyDescent="0.15">
      <c r="B6" s="251"/>
      <c r="C6" s="252"/>
      <c r="D6" s="258"/>
      <c r="E6" s="259"/>
      <c r="F6" s="259"/>
      <c r="G6" s="259"/>
      <c r="H6" s="259"/>
      <c r="I6" s="259"/>
      <c r="J6" s="259"/>
      <c r="K6" s="259"/>
      <c r="L6" s="260"/>
      <c r="M6" s="264"/>
      <c r="N6" s="265"/>
      <c r="O6" s="265"/>
      <c r="P6" s="265"/>
      <c r="Q6" s="265"/>
      <c r="R6" s="265"/>
      <c r="S6" s="265"/>
      <c r="T6" s="265"/>
      <c r="U6" s="266"/>
      <c r="V6" s="270"/>
      <c r="W6" s="271"/>
      <c r="X6" s="271"/>
      <c r="Y6" s="271"/>
      <c r="Z6" s="271"/>
      <c r="AA6" s="271"/>
      <c r="AB6" s="271"/>
      <c r="AC6" s="271"/>
      <c r="AD6" s="272"/>
      <c r="AE6" s="276"/>
      <c r="AF6" s="277"/>
      <c r="AG6" s="277"/>
      <c r="AH6" s="277"/>
      <c r="AI6" s="278"/>
      <c r="AJ6" s="28"/>
      <c r="AK6" s="28"/>
    </row>
    <row r="7" spans="2:37" ht="11.1" customHeight="1" x14ac:dyDescent="0.15">
      <c r="B7" s="251"/>
      <c r="C7" s="252"/>
      <c r="D7" s="279" t="s">
        <v>25</v>
      </c>
      <c r="E7" s="280"/>
      <c r="F7" s="280"/>
      <c r="G7" s="280"/>
      <c r="H7" s="280"/>
      <c r="I7" s="280"/>
      <c r="J7" s="280"/>
      <c r="K7" s="280"/>
      <c r="L7" s="281"/>
      <c r="M7" s="282" t="s">
        <v>26</v>
      </c>
      <c r="N7" s="280"/>
      <c r="O7" s="280"/>
      <c r="P7" s="280"/>
      <c r="Q7" s="280"/>
      <c r="R7" s="280"/>
      <c r="S7" s="280"/>
      <c r="T7" s="280"/>
      <c r="U7" s="283"/>
      <c r="V7" s="279" t="s">
        <v>27</v>
      </c>
      <c r="W7" s="280"/>
      <c r="X7" s="280"/>
      <c r="Y7" s="280"/>
      <c r="Z7" s="280"/>
      <c r="AA7" s="280"/>
      <c r="AB7" s="280"/>
      <c r="AC7" s="280"/>
      <c r="AD7" s="281"/>
      <c r="AE7" s="276"/>
      <c r="AF7" s="277"/>
      <c r="AG7" s="277"/>
      <c r="AH7" s="277"/>
      <c r="AI7" s="278"/>
      <c r="AJ7" s="28"/>
      <c r="AK7" s="28"/>
    </row>
    <row r="8" spans="2:37" ht="11.1" customHeight="1" x14ac:dyDescent="0.15">
      <c r="B8" s="251"/>
      <c r="C8" s="252"/>
      <c r="D8" s="279"/>
      <c r="E8" s="280"/>
      <c r="F8" s="280"/>
      <c r="G8" s="280"/>
      <c r="H8" s="280"/>
      <c r="I8" s="280"/>
      <c r="J8" s="280"/>
      <c r="K8" s="280"/>
      <c r="L8" s="281"/>
      <c r="M8" s="282"/>
      <c r="N8" s="280"/>
      <c r="O8" s="280"/>
      <c r="P8" s="280"/>
      <c r="Q8" s="280"/>
      <c r="R8" s="280"/>
      <c r="S8" s="280"/>
      <c r="T8" s="280"/>
      <c r="U8" s="283"/>
      <c r="V8" s="279"/>
      <c r="W8" s="280"/>
      <c r="X8" s="280"/>
      <c r="Y8" s="280"/>
      <c r="Z8" s="280"/>
      <c r="AA8" s="280"/>
      <c r="AB8" s="280"/>
      <c r="AC8" s="280"/>
      <c r="AD8" s="281"/>
      <c r="AE8" s="284" t="s">
        <v>75</v>
      </c>
      <c r="AF8" s="277"/>
      <c r="AG8" s="277"/>
      <c r="AH8" s="277"/>
      <c r="AI8" s="278"/>
      <c r="AJ8" s="28"/>
      <c r="AK8" s="28"/>
    </row>
    <row r="9" spans="2:37" ht="11.1" customHeight="1" x14ac:dyDescent="0.15">
      <c r="B9" s="251"/>
      <c r="C9" s="252"/>
      <c r="D9" s="288" t="s">
        <v>28</v>
      </c>
      <c r="E9" s="289"/>
      <c r="F9" s="289"/>
      <c r="G9" s="289" t="s">
        <v>29</v>
      </c>
      <c r="H9" s="289"/>
      <c r="I9" s="289"/>
      <c r="J9" s="289" t="s">
        <v>30</v>
      </c>
      <c r="K9" s="289"/>
      <c r="L9" s="292"/>
      <c r="M9" s="294" t="s">
        <v>28</v>
      </c>
      <c r="N9" s="289"/>
      <c r="O9" s="289"/>
      <c r="P9" s="289" t="s">
        <v>29</v>
      </c>
      <c r="Q9" s="289"/>
      <c r="R9" s="289"/>
      <c r="S9" s="289" t="s">
        <v>30</v>
      </c>
      <c r="T9" s="289"/>
      <c r="U9" s="296"/>
      <c r="V9" s="288" t="s">
        <v>28</v>
      </c>
      <c r="W9" s="289"/>
      <c r="X9" s="296"/>
      <c r="Y9" s="289" t="s">
        <v>29</v>
      </c>
      <c r="Z9" s="289"/>
      <c r="AA9" s="289"/>
      <c r="AB9" s="294" t="s">
        <v>30</v>
      </c>
      <c r="AC9" s="289"/>
      <c r="AD9" s="292"/>
      <c r="AE9" s="276"/>
      <c r="AF9" s="277"/>
      <c r="AG9" s="277"/>
      <c r="AH9" s="277"/>
      <c r="AI9" s="278"/>
      <c r="AJ9" s="28"/>
      <c r="AK9" s="28"/>
    </row>
    <row r="10" spans="2:37" ht="11.1" customHeight="1" thickBot="1" x14ac:dyDescent="0.2">
      <c r="B10" s="253"/>
      <c r="C10" s="254"/>
      <c r="D10" s="290"/>
      <c r="E10" s="291"/>
      <c r="F10" s="291"/>
      <c r="G10" s="291"/>
      <c r="H10" s="291"/>
      <c r="I10" s="291"/>
      <c r="J10" s="291"/>
      <c r="K10" s="291"/>
      <c r="L10" s="293"/>
      <c r="M10" s="295"/>
      <c r="N10" s="291"/>
      <c r="O10" s="291"/>
      <c r="P10" s="291"/>
      <c r="Q10" s="291"/>
      <c r="R10" s="291"/>
      <c r="S10" s="291"/>
      <c r="T10" s="291"/>
      <c r="U10" s="297"/>
      <c r="V10" s="290"/>
      <c r="W10" s="291"/>
      <c r="X10" s="297"/>
      <c r="Y10" s="291"/>
      <c r="Z10" s="291"/>
      <c r="AA10" s="291"/>
      <c r="AB10" s="295"/>
      <c r="AC10" s="291"/>
      <c r="AD10" s="293"/>
      <c r="AE10" s="285"/>
      <c r="AF10" s="286"/>
      <c r="AG10" s="286"/>
      <c r="AH10" s="286"/>
      <c r="AI10" s="287"/>
      <c r="AJ10" s="28"/>
      <c r="AK10" s="28"/>
    </row>
    <row r="11" spans="2:37" ht="15" customHeight="1" x14ac:dyDescent="0.15">
      <c r="B11" s="232">
        <v>1</v>
      </c>
      <c r="C11" s="233"/>
      <c r="D11" s="234"/>
      <c r="E11" s="235"/>
      <c r="F11" s="236"/>
      <c r="G11" s="237"/>
      <c r="H11" s="238"/>
      <c r="I11" s="239"/>
      <c r="J11" s="240">
        <f>150*D11</f>
        <v>0</v>
      </c>
      <c r="K11" s="241"/>
      <c r="L11" s="242"/>
      <c r="M11" s="229"/>
      <c r="N11" s="230"/>
      <c r="O11" s="243"/>
      <c r="P11" s="237"/>
      <c r="Q11" s="238"/>
      <c r="R11" s="239"/>
      <c r="S11" s="240">
        <f>100*M11</f>
        <v>0</v>
      </c>
      <c r="T11" s="241"/>
      <c r="U11" s="242"/>
      <c r="V11" s="229"/>
      <c r="W11" s="230"/>
      <c r="X11" s="243"/>
      <c r="Y11" s="237"/>
      <c r="Z11" s="238"/>
      <c r="AA11" s="239"/>
      <c r="AB11" s="240">
        <f>50*V11</f>
        <v>0</v>
      </c>
      <c r="AC11" s="241"/>
      <c r="AD11" s="242"/>
      <c r="AE11" s="229"/>
      <c r="AF11" s="230"/>
      <c r="AG11" s="230"/>
      <c r="AH11" s="230"/>
      <c r="AI11" s="231"/>
      <c r="AJ11" s="29"/>
      <c r="AK11" s="29"/>
    </row>
    <row r="12" spans="2:37" ht="15" customHeight="1" x14ac:dyDescent="0.15">
      <c r="B12" s="227">
        <v>2</v>
      </c>
      <c r="C12" s="228"/>
      <c r="D12" s="224"/>
      <c r="E12" s="225"/>
      <c r="F12" s="226"/>
      <c r="G12" s="213"/>
      <c r="H12" s="214"/>
      <c r="I12" s="215"/>
      <c r="J12" s="207">
        <f>150*D12</f>
        <v>0</v>
      </c>
      <c r="K12" s="208"/>
      <c r="L12" s="209"/>
      <c r="M12" s="210"/>
      <c r="N12" s="211"/>
      <c r="O12" s="212"/>
      <c r="P12" s="213"/>
      <c r="Q12" s="214"/>
      <c r="R12" s="215"/>
      <c r="S12" s="207">
        <f>100*M12</f>
        <v>0</v>
      </c>
      <c r="T12" s="208"/>
      <c r="U12" s="209"/>
      <c r="V12" s="210"/>
      <c r="W12" s="211"/>
      <c r="X12" s="212"/>
      <c r="Y12" s="213"/>
      <c r="Z12" s="214"/>
      <c r="AA12" s="215"/>
      <c r="AB12" s="207">
        <f>50*V12</f>
        <v>0</v>
      </c>
      <c r="AC12" s="208"/>
      <c r="AD12" s="209"/>
      <c r="AE12" s="210"/>
      <c r="AF12" s="211"/>
      <c r="AG12" s="211"/>
      <c r="AH12" s="211"/>
      <c r="AI12" s="216"/>
      <c r="AJ12" s="29"/>
      <c r="AK12" s="29"/>
    </row>
    <row r="13" spans="2:37" ht="15" customHeight="1" x14ac:dyDescent="0.15">
      <c r="B13" s="227">
        <v>3</v>
      </c>
      <c r="C13" s="228"/>
      <c r="D13" s="224"/>
      <c r="E13" s="225"/>
      <c r="F13" s="226"/>
      <c r="G13" s="213"/>
      <c r="H13" s="214"/>
      <c r="I13" s="215"/>
      <c r="J13" s="207">
        <f t="shared" ref="J13:J40" si="0">150*D13</f>
        <v>0</v>
      </c>
      <c r="K13" s="208"/>
      <c r="L13" s="209"/>
      <c r="M13" s="210"/>
      <c r="N13" s="211"/>
      <c r="O13" s="212"/>
      <c r="P13" s="213"/>
      <c r="Q13" s="214"/>
      <c r="R13" s="215"/>
      <c r="S13" s="207">
        <f t="shared" ref="S13:S40" si="1">100*M13</f>
        <v>0</v>
      </c>
      <c r="T13" s="208"/>
      <c r="U13" s="209"/>
      <c r="V13" s="210"/>
      <c r="W13" s="211"/>
      <c r="X13" s="212"/>
      <c r="Y13" s="213"/>
      <c r="Z13" s="214"/>
      <c r="AA13" s="215"/>
      <c r="AB13" s="207">
        <f t="shared" ref="AB13:AB40" si="2">50*V13</f>
        <v>0</v>
      </c>
      <c r="AC13" s="208"/>
      <c r="AD13" s="209"/>
      <c r="AE13" s="210"/>
      <c r="AF13" s="211"/>
      <c r="AG13" s="211"/>
      <c r="AH13" s="211"/>
      <c r="AI13" s="216"/>
      <c r="AJ13" s="29"/>
      <c r="AK13" s="29"/>
    </row>
    <row r="14" spans="2:37" ht="15" customHeight="1" x14ac:dyDescent="0.15">
      <c r="B14" s="227">
        <v>4</v>
      </c>
      <c r="C14" s="228"/>
      <c r="D14" s="224"/>
      <c r="E14" s="225"/>
      <c r="F14" s="226"/>
      <c r="G14" s="213"/>
      <c r="H14" s="214"/>
      <c r="I14" s="215"/>
      <c r="J14" s="207">
        <f t="shared" si="0"/>
        <v>0</v>
      </c>
      <c r="K14" s="208"/>
      <c r="L14" s="209"/>
      <c r="M14" s="210"/>
      <c r="N14" s="211"/>
      <c r="O14" s="212"/>
      <c r="P14" s="213"/>
      <c r="Q14" s="214"/>
      <c r="R14" s="215"/>
      <c r="S14" s="207">
        <f t="shared" si="1"/>
        <v>0</v>
      </c>
      <c r="T14" s="208"/>
      <c r="U14" s="209"/>
      <c r="V14" s="210"/>
      <c r="W14" s="211"/>
      <c r="X14" s="212"/>
      <c r="Y14" s="213"/>
      <c r="Z14" s="214"/>
      <c r="AA14" s="215"/>
      <c r="AB14" s="207">
        <f t="shared" si="2"/>
        <v>0</v>
      </c>
      <c r="AC14" s="208"/>
      <c r="AD14" s="209"/>
      <c r="AE14" s="210"/>
      <c r="AF14" s="211"/>
      <c r="AG14" s="211"/>
      <c r="AH14" s="211"/>
      <c r="AI14" s="216"/>
      <c r="AJ14" s="29"/>
      <c r="AK14" s="29"/>
    </row>
    <row r="15" spans="2:37" ht="15" customHeight="1" x14ac:dyDescent="0.15">
      <c r="B15" s="227">
        <v>5</v>
      </c>
      <c r="C15" s="228"/>
      <c r="D15" s="224"/>
      <c r="E15" s="225"/>
      <c r="F15" s="226"/>
      <c r="G15" s="213"/>
      <c r="H15" s="214"/>
      <c r="I15" s="215"/>
      <c r="J15" s="207">
        <f t="shared" si="0"/>
        <v>0</v>
      </c>
      <c r="K15" s="208"/>
      <c r="L15" s="209"/>
      <c r="M15" s="210"/>
      <c r="N15" s="211"/>
      <c r="O15" s="212"/>
      <c r="P15" s="213"/>
      <c r="Q15" s="214"/>
      <c r="R15" s="215"/>
      <c r="S15" s="207">
        <f t="shared" si="1"/>
        <v>0</v>
      </c>
      <c r="T15" s="208"/>
      <c r="U15" s="209"/>
      <c r="V15" s="210"/>
      <c r="W15" s="211"/>
      <c r="X15" s="212"/>
      <c r="Y15" s="213"/>
      <c r="Z15" s="214"/>
      <c r="AA15" s="215"/>
      <c r="AB15" s="207">
        <f t="shared" si="2"/>
        <v>0</v>
      </c>
      <c r="AC15" s="208"/>
      <c r="AD15" s="209"/>
      <c r="AE15" s="210"/>
      <c r="AF15" s="211"/>
      <c r="AG15" s="211"/>
      <c r="AH15" s="211"/>
      <c r="AI15" s="216"/>
      <c r="AJ15" s="29"/>
      <c r="AK15" s="29"/>
    </row>
    <row r="16" spans="2:37" ht="15" customHeight="1" x14ac:dyDescent="0.15">
      <c r="B16" s="227">
        <v>6</v>
      </c>
      <c r="C16" s="228"/>
      <c r="D16" s="224"/>
      <c r="E16" s="225"/>
      <c r="F16" s="226"/>
      <c r="G16" s="213"/>
      <c r="H16" s="214"/>
      <c r="I16" s="215"/>
      <c r="J16" s="207">
        <f t="shared" si="0"/>
        <v>0</v>
      </c>
      <c r="K16" s="208"/>
      <c r="L16" s="209"/>
      <c r="M16" s="210"/>
      <c r="N16" s="211"/>
      <c r="O16" s="212"/>
      <c r="P16" s="213"/>
      <c r="Q16" s="214"/>
      <c r="R16" s="215"/>
      <c r="S16" s="207">
        <f t="shared" si="1"/>
        <v>0</v>
      </c>
      <c r="T16" s="208"/>
      <c r="U16" s="209"/>
      <c r="V16" s="210"/>
      <c r="W16" s="211"/>
      <c r="X16" s="212"/>
      <c r="Y16" s="213"/>
      <c r="Z16" s="214"/>
      <c r="AA16" s="215"/>
      <c r="AB16" s="207">
        <f t="shared" si="2"/>
        <v>0</v>
      </c>
      <c r="AC16" s="208"/>
      <c r="AD16" s="209"/>
      <c r="AE16" s="210"/>
      <c r="AF16" s="211"/>
      <c r="AG16" s="211"/>
      <c r="AH16" s="211"/>
      <c r="AI16" s="216"/>
      <c r="AJ16" s="29"/>
      <c r="AK16" s="29"/>
    </row>
    <row r="17" spans="2:37" ht="15" customHeight="1" x14ac:dyDescent="0.15">
      <c r="B17" s="227">
        <v>7</v>
      </c>
      <c r="C17" s="228"/>
      <c r="D17" s="224"/>
      <c r="E17" s="225"/>
      <c r="F17" s="226"/>
      <c r="G17" s="213"/>
      <c r="H17" s="214"/>
      <c r="I17" s="215"/>
      <c r="J17" s="207">
        <f t="shared" si="0"/>
        <v>0</v>
      </c>
      <c r="K17" s="208"/>
      <c r="L17" s="209"/>
      <c r="M17" s="210"/>
      <c r="N17" s="211"/>
      <c r="O17" s="212"/>
      <c r="P17" s="213"/>
      <c r="Q17" s="214"/>
      <c r="R17" s="215"/>
      <c r="S17" s="207">
        <f t="shared" si="1"/>
        <v>0</v>
      </c>
      <c r="T17" s="208"/>
      <c r="U17" s="209"/>
      <c r="V17" s="210"/>
      <c r="W17" s="211"/>
      <c r="X17" s="212"/>
      <c r="Y17" s="213"/>
      <c r="Z17" s="214"/>
      <c r="AA17" s="215"/>
      <c r="AB17" s="207">
        <f t="shared" si="2"/>
        <v>0</v>
      </c>
      <c r="AC17" s="208"/>
      <c r="AD17" s="209"/>
      <c r="AE17" s="210"/>
      <c r="AF17" s="211"/>
      <c r="AG17" s="211"/>
      <c r="AH17" s="211"/>
      <c r="AI17" s="216"/>
      <c r="AJ17" s="29"/>
      <c r="AK17" s="29"/>
    </row>
    <row r="18" spans="2:37" ht="15" customHeight="1" x14ac:dyDescent="0.15">
      <c r="B18" s="227">
        <v>8</v>
      </c>
      <c r="C18" s="228"/>
      <c r="D18" s="224"/>
      <c r="E18" s="225"/>
      <c r="F18" s="226"/>
      <c r="G18" s="213"/>
      <c r="H18" s="214"/>
      <c r="I18" s="215"/>
      <c r="J18" s="207">
        <f t="shared" si="0"/>
        <v>0</v>
      </c>
      <c r="K18" s="208"/>
      <c r="L18" s="209"/>
      <c r="M18" s="210"/>
      <c r="N18" s="211"/>
      <c r="O18" s="212"/>
      <c r="P18" s="213"/>
      <c r="Q18" s="214"/>
      <c r="R18" s="215"/>
      <c r="S18" s="207">
        <f t="shared" si="1"/>
        <v>0</v>
      </c>
      <c r="T18" s="208"/>
      <c r="U18" s="209"/>
      <c r="V18" s="210"/>
      <c r="W18" s="211"/>
      <c r="X18" s="212"/>
      <c r="Y18" s="213"/>
      <c r="Z18" s="214"/>
      <c r="AA18" s="215"/>
      <c r="AB18" s="207">
        <f t="shared" si="2"/>
        <v>0</v>
      </c>
      <c r="AC18" s="208"/>
      <c r="AD18" s="209"/>
      <c r="AE18" s="210"/>
      <c r="AF18" s="211"/>
      <c r="AG18" s="211"/>
      <c r="AH18" s="211"/>
      <c r="AI18" s="216"/>
      <c r="AJ18" s="29"/>
      <c r="AK18" s="29"/>
    </row>
    <row r="19" spans="2:37" ht="15" customHeight="1" x14ac:dyDescent="0.15">
      <c r="B19" s="227">
        <v>9</v>
      </c>
      <c r="C19" s="228"/>
      <c r="D19" s="224"/>
      <c r="E19" s="225"/>
      <c r="F19" s="226"/>
      <c r="G19" s="213"/>
      <c r="H19" s="214"/>
      <c r="I19" s="215"/>
      <c r="J19" s="207">
        <f t="shared" si="0"/>
        <v>0</v>
      </c>
      <c r="K19" s="208"/>
      <c r="L19" s="209"/>
      <c r="M19" s="210"/>
      <c r="N19" s="211"/>
      <c r="O19" s="212"/>
      <c r="P19" s="213"/>
      <c r="Q19" s="214"/>
      <c r="R19" s="215"/>
      <c r="S19" s="207">
        <f t="shared" si="1"/>
        <v>0</v>
      </c>
      <c r="T19" s="208"/>
      <c r="U19" s="209"/>
      <c r="V19" s="210"/>
      <c r="W19" s="211"/>
      <c r="X19" s="212"/>
      <c r="Y19" s="213"/>
      <c r="Z19" s="214"/>
      <c r="AA19" s="215"/>
      <c r="AB19" s="207">
        <f t="shared" si="2"/>
        <v>0</v>
      </c>
      <c r="AC19" s="208"/>
      <c r="AD19" s="209"/>
      <c r="AE19" s="210"/>
      <c r="AF19" s="211"/>
      <c r="AG19" s="211"/>
      <c r="AH19" s="211"/>
      <c r="AI19" s="216"/>
      <c r="AJ19" s="29"/>
      <c r="AK19" s="29"/>
    </row>
    <row r="20" spans="2:37" ht="15" customHeight="1" x14ac:dyDescent="0.15">
      <c r="B20" s="227">
        <v>10</v>
      </c>
      <c r="C20" s="228"/>
      <c r="D20" s="224"/>
      <c r="E20" s="225"/>
      <c r="F20" s="226"/>
      <c r="G20" s="213"/>
      <c r="H20" s="214"/>
      <c r="I20" s="215"/>
      <c r="J20" s="207">
        <f t="shared" si="0"/>
        <v>0</v>
      </c>
      <c r="K20" s="208"/>
      <c r="L20" s="209"/>
      <c r="M20" s="210"/>
      <c r="N20" s="211"/>
      <c r="O20" s="212"/>
      <c r="P20" s="213"/>
      <c r="Q20" s="214"/>
      <c r="R20" s="215"/>
      <c r="S20" s="207">
        <f t="shared" si="1"/>
        <v>0</v>
      </c>
      <c r="T20" s="208"/>
      <c r="U20" s="209"/>
      <c r="V20" s="210"/>
      <c r="W20" s="211"/>
      <c r="X20" s="212"/>
      <c r="Y20" s="213"/>
      <c r="Z20" s="214"/>
      <c r="AA20" s="215"/>
      <c r="AB20" s="207">
        <f t="shared" si="2"/>
        <v>0</v>
      </c>
      <c r="AC20" s="208"/>
      <c r="AD20" s="209"/>
      <c r="AE20" s="210"/>
      <c r="AF20" s="211"/>
      <c r="AG20" s="211"/>
      <c r="AH20" s="211"/>
      <c r="AI20" s="216"/>
      <c r="AJ20" s="29"/>
      <c r="AK20" s="29"/>
    </row>
    <row r="21" spans="2:37" ht="15" customHeight="1" x14ac:dyDescent="0.15">
      <c r="B21" s="227">
        <v>11</v>
      </c>
      <c r="C21" s="228"/>
      <c r="D21" s="224"/>
      <c r="E21" s="225"/>
      <c r="F21" s="226"/>
      <c r="G21" s="213"/>
      <c r="H21" s="214"/>
      <c r="I21" s="215"/>
      <c r="J21" s="207">
        <f t="shared" si="0"/>
        <v>0</v>
      </c>
      <c r="K21" s="208"/>
      <c r="L21" s="209"/>
      <c r="M21" s="210"/>
      <c r="N21" s="211"/>
      <c r="O21" s="212"/>
      <c r="P21" s="213"/>
      <c r="Q21" s="214"/>
      <c r="R21" s="215"/>
      <c r="S21" s="207">
        <f t="shared" si="1"/>
        <v>0</v>
      </c>
      <c r="T21" s="208"/>
      <c r="U21" s="209"/>
      <c r="V21" s="210"/>
      <c r="W21" s="211"/>
      <c r="X21" s="212"/>
      <c r="Y21" s="213"/>
      <c r="Z21" s="214"/>
      <c r="AA21" s="215"/>
      <c r="AB21" s="207">
        <f t="shared" si="2"/>
        <v>0</v>
      </c>
      <c r="AC21" s="208"/>
      <c r="AD21" s="209"/>
      <c r="AE21" s="210"/>
      <c r="AF21" s="211"/>
      <c r="AG21" s="211"/>
      <c r="AH21" s="211"/>
      <c r="AI21" s="216"/>
      <c r="AJ21" s="29"/>
      <c r="AK21" s="29"/>
    </row>
    <row r="22" spans="2:37" ht="15" customHeight="1" x14ac:dyDescent="0.15">
      <c r="B22" s="227">
        <v>12</v>
      </c>
      <c r="C22" s="228"/>
      <c r="D22" s="224"/>
      <c r="E22" s="225"/>
      <c r="F22" s="226"/>
      <c r="G22" s="213"/>
      <c r="H22" s="214"/>
      <c r="I22" s="215"/>
      <c r="J22" s="207">
        <f t="shared" si="0"/>
        <v>0</v>
      </c>
      <c r="K22" s="208"/>
      <c r="L22" s="209"/>
      <c r="M22" s="210"/>
      <c r="N22" s="211"/>
      <c r="O22" s="212"/>
      <c r="P22" s="213"/>
      <c r="Q22" s="214"/>
      <c r="R22" s="215"/>
      <c r="S22" s="207">
        <f t="shared" si="1"/>
        <v>0</v>
      </c>
      <c r="T22" s="208"/>
      <c r="U22" s="209"/>
      <c r="V22" s="210"/>
      <c r="W22" s="211"/>
      <c r="X22" s="212"/>
      <c r="Y22" s="213"/>
      <c r="Z22" s="214"/>
      <c r="AA22" s="215"/>
      <c r="AB22" s="207">
        <f t="shared" si="2"/>
        <v>0</v>
      </c>
      <c r="AC22" s="208"/>
      <c r="AD22" s="209"/>
      <c r="AE22" s="210"/>
      <c r="AF22" s="211"/>
      <c r="AG22" s="211"/>
      <c r="AH22" s="211"/>
      <c r="AI22" s="216"/>
      <c r="AJ22" s="29"/>
      <c r="AK22" s="29"/>
    </row>
    <row r="23" spans="2:37" ht="15" customHeight="1" x14ac:dyDescent="0.15">
      <c r="B23" s="227">
        <v>13</v>
      </c>
      <c r="C23" s="228"/>
      <c r="D23" s="224"/>
      <c r="E23" s="225"/>
      <c r="F23" s="226"/>
      <c r="G23" s="213"/>
      <c r="H23" s="214"/>
      <c r="I23" s="215"/>
      <c r="J23" s="207">
        <f t="shared" si="0"/>
        <v>0</v>
      </c>
      <c r="K23" s="208"/>
      <c r="L23" s="209"/>
      <c r="M23" s="210"/>
      <c r="N23" s="211"/>
      <c r="O23" s="212"/>
      <c r="P23" s="213"/>
      <c r="Q23" s="214"/>
      <c r="R23" s="215"/>
      <c r="S23" s="207">
        <f t="shared" si="1"/>
        <v>0</v>
      </c>
      <c r="T23" s="208"/>
      <c r="U23" s="209"/>
      <c r="V23" s="210"/>
      <c r="W23" s="211"/>
      <c r="X23" s="212"/>
      <c r="Y23" s="213"/>
      <c r="Z23" s="214"/>
      <c r="AA23" s="215"/>
      <c r="AB23" s="207">
        <f t="shared" si="2"/>
        <v>0</v>
      </c>
      <c r="AC23" s="208"/>
      <c r="AD23" s="209"/>
      <c r="AE23" s="210"/>
      <c r="AF23" s="211"/>
      <c r="AG23" s="211"/>
      <c r="AH23" s="211"/>
      <c r="AI23" s="216"/>
      <c r="AJ23" s="29"/>
      <c r="AK23" s="29"/>
    </row>
    <row r="24" spans="2:37" ht="15" customHeight="1" x14ac:dyDescent="0.15">
      <c r="B24" s="227">
        <v>14</v>
      </c>
      <c r="C24" s="228"/>
      <c r="D24" s="224"/>
      <c r="E24" s="225"/>
      <c r="F24" s="226"/>
      <c r="G24" s="213"/>
      <c r="H24" s="214"/>
      <c r="I24" s="215"/>
      <c r="J24" s="207">
        <f t="shared" si="0"/>
        <v>0</v>
      </c>
      <c r="K24" s="208"/>
      <c r="L24" s="209"/>
      <c r="M24" s="210"/>
      <c r="N24" s="211"/>
      <c r="O24" s="212"/>
      <c r="P24" s="213"/>
      <c r="Q24" s="214"/>
      <c r="R24" s="215"/>
      <c r="S24" s="207">
        <f t="shared" si="1"/>
        <v>0</v>
      </c>
      <c r="T24" s="208"/>
      <c r="U24" s="209"/>
      <c r="V24" s="210"/>
      <c r="W24" s="211"/>
      <c r="X24" s="212"/>
      <c r="Y24" s="213"/>
      <c r="Z24" s="214"/>
      <c r="AA24" s="215"/>
      <c r="AB24" s="207">
        <f t="shared" si="2"/>
        <v>0</v>
      </c>
      <c r="AC24" s="208"/>
      <c r="AD24" s="209"/>
      <c r="AE24" s="210"/>
      <c r="AF24" s="211"/>
      <c r="AG24" s="211"/>
      <c r="AH24" s="211"/>
      <c r="AI24" s="216"/>
      <c r="AJ24" s="29"/>
      <c r="AK24" s="29"/>
    </row>
    <row r="25" spans="2:37" ht="15" customHeight="1" x14ac:dyDescent="0.15">
      <c r="B25" s="227">
        <v>15</v>
      </c>
      <c r="C25" s="228"/>
      <c r="D25" s="224"/>
      <c r="E25" s="225"/>
      <c r="F25" s="226"/>
      <c r="G25" s="213"/>
      <c r="H25" s="214"/>
      <c r="I25" s="215"/>
      <c r="J25" s="207">
        <f t="shared" si="0"/>
        <v>0</v>
      </c>
      <c r="K25" s="208"/>
      <c r="L25" s="209"/>
      <c r="M25" s="210"/>
      <c r="N25" s="211"/>
      <c r="O25" s="212"/>
      <c r="P25" s="213"/>
      <c r="Q25" s="214"/>
      <c r="R25" s="215"/>
      <c r="S25" s="207">
        <f t="shared" si="1"/>
        <v>0</v>
      </c>
      <c r="T25" s="208"/>
      <c r="U25" s="209"/>
      <c r="V25" s="210"/>
      <c r="W25" s="211"/>
      <c r="X25" s="212"/>
      <c r="Y25" s="213"/>
      <c r="Z25" s="214"/>
      <c r="AA25" s="215"/>
      <c r="AB25" s="207">
        <f t="shared" si="2"/>
        <v>0</v>
      </c>
      <c r="AC25" s="208"/>
      <c r="AD25" s="209"/>
      <c r="AE25" s="210"/>
      <c r="AF25" s="211"/>
      <c r="AG25" s="211"/>
      <c r="AH25" s="211"/>
      <c r="AI25" s="216"/>
      <c r="AJ25" s="29"/>
      <c r="AK25" s="29"/>
    </row>
    <row r="26" spans="2:37" ht="15" customHeight="1" x14ac:dyDescent="0.15">
      <c r="B26" s="227">
        <v>16</v>
      </c>
      <c r="C26" s="228"/>
      <c r="D26" s="224"/>
      <c r="E26" s="225"/>
      <c r="F26" s="226"/>
      <c r="G26" s="213"/>
      <c r="H26" s="214"/>
      <c r="I26" s="215"/>
      <c r="J26" s="207">
        <f t="shared" si="0"/>
        <v>0</v>
      </c>
      <c r="K26" s="208"/>
      <c r="L26" s="209"/>
      <c r="M26" s="210"/>
      <c r="N26" s="211"/>
      <c r="O26" s="212"/>
      <c r="P26" s="213"/>
      <c r="Q26" s="214"/>
      <c r="R26" s="215"/>
      <c r="S26" s="207">
        <f t="shared" si="1"/>
        <v>0</v>
      </c>
      <c r="T26" s="208"/>
      <c r="U26" s="209"/>
      <c r="V26" s="210"/>
      <c r="W26" s="211"/>
      <c r="X26" s="212"/>
      <c r="Y26" s="213"/>
      <c r="Z26" s="214"/>
      <c r="AA26" s="215"/>
      <c r="AB26" s="207">
        <f t="shared" si="2"/>
        <v>0</v>
      </c>
      <c r="AC26" s="208"/>
      <c r="AD26" s="209"/>
      <c r="AE26" s="210"/>
      <c r="AF26" s="211"/>
      <c r="AG26" s="211"/>
      <c r="AH26" s="211"/>
      <c r="AI26" s="216"/>
      <c r="AJ26" s="29"/>
      <c r="AK26" s="29"/>
    </row>
    <row r="27" spans="2:37" ht="15" customHeight="1" x14ac:dyDescent="0.15">
      <c r="B27" s="227">
        <v>17</v>
      </c>
      <c r="C27" s="228"/>
      <c r="D27" s="224"/>
      <c r="E27" s="225"/>
      <c r="F27" s="226"/>
      <c r="G27" s="213"/>
      <c r="H27" s="214"/>
      <c r="I27" s="215"/>
      <c r="J27" s="207">
        <f t="shared" si="0"/>
        <v>0</v>
      </c>
      <c r="K27" s="208"/>
      <c r="L27" s="209"/>
      <c r="M27" s="210"/>
      <c r="N27" s="211"/>
      <c r="O27" s="212"/>
      <c r="P27" s="213"/>
      <c r="Q27" s="214"/>
      <c r="R27" s="215"/>
      <c r="S27" s="207">
        <f t="shared" si="1"/>
        <v>0</v>
      </c>
      <c r="T27" s="208"/>
      <c r="U27" s="209"/>
      <c r="V27" s="210"/>
      <c r="W27" s="211"/>
      <c r="X27" s="212"/>
      <c r="Y27" s="213"/>
      <c r="Z27" s="214"/>
      <c r="AA27" s="215"/>
      <c r="AB27" s="207">
        <f t="shared" si="2"/>
        <v>0</v>
      </c>
      <c r="AC27" s="208"/>
      <c r="AD27" s="209"/>
      <c r="AE27" s="210"/>
      <c r="AF27" s="211"/>
      <c r="AG27" s="211"/>
      <c r="AH27" s="211"/>
      <c r="AI27" s="216"/>
      <c r="AJ27" s="29"/>
      <c r="AK27" s="29"/>
    </row>
    <row r="28" spans="2:37" ht="15" customHeight="1" x14ac:dyDescent="0.15">
      <c r="B28" s="227">
        <v>18</v>
      </c>
      <c r="C28" s="228"/>
      <c r="D28" s="224"/>
      <c r="E28" s="225"/>
      <c r="F28" s="226"/>
      <c r="G28" s="213"/>
      <c r="H28" s="214"/>
      <c r="I28" s="215"/>
      <c r="J28" s="207">
        <f t="shared" si="0"/>
        <v>0</v>
      </c>
      <c r="K28" s="208"/>
      <c r="L28" s="209"/>
      <c r="M28" s="210"/>
      <c r="N28" s="211"/>
      <c r="O28" s="212"/>
      <c r="P28" s="213"/>
      <c r="Q28" s="214"/>
      <c r="R28" s="215"/>
      <c r="S28" s="207">
        <f t="shared" si="1"/>
        <v>0</v>
      </c>
      <c r="T28" s="208"/>
      <c r="U28" s="209"/>
      <c r="V28" s="210"/>
      <c r="W28" s="211"/>
      <c r="X28" s="212"/>
      <c r="Y28" s="213"/>
      <c r="Z28" s="214"/>
      <c r="AA28" s="215"/>
      <c r="AB28" s="207">
        <f t="shared" si="2"/>
        <v>0</v>
      </c>
      <c r="AC28" s="208"/>
      <c r="AD28" s="209"/>
      <c r="AE28" s="210"/>
      <c r="AF28" s="211"/>
      <c r="AG28" s="211"/>
      <c r="AH28" s="211"/>
      <c r="AI28" s="216"/>
      <c r="AJ28" s="29"/>
      <c r="AK28" s="29"/>
    </row>
    <row r="29" spans="2:37" ht="15" customHeight="1" x14ac:dyDescent="0.15">
      <c r="B29" s="227">
        <v>19</v>
      </c>
      <c r="C29" s="228"/>
      <c r="D29" s="224"/>
      <c r="E29" s="225"/>
      <c r="F29" s="226"/>
      <c r="G29" s="213"/>
      <c r="H29" s="214"/>
      <c r="I29" s="215"/>
      <c r="J29" s="207">
        <f t="shared" si="0"/>
        <v>0</v>
      </c>
      <c r="K29" s="208"/>
      <c r="L29" s="209"/>
      <c r="M29" s="210"/>
      <c r="N29" s="211"/>
      <c r="O29" s="212"/>
      <c r="P29" s="213"/>
      <c r="Q29" s="214"/>
      <c r="R29" s="215"/>
      <c r="S29" s="207">
        <f t="shared" si="1"/>
        <v>0</v>
      </c>
      <c r="T29" s="208"/>
      <c r="U29" s="209"/>
      <c r="V29" s="210"/>
      <c r="W29" s="211"/>
      <c r="X29" s="212"/>
      <c r="Y29" s="213"/>
      <c r="Z29" s="214"/>
      <c r="AA29" s="215"/>
      <c r="AB29" s="207">
        <f t="shared" si="2"/>
        <v>0</v>
      </c>
      <c r="AC29" s="208"/>
      <c r="AD29" s="209"/>
      <c r="AE29" s="210"/>
      <c r="AF29" s="211"/>
      <c r="AG29" s="211"/>
      <c r="AH29" s="211"/>
      <c r="AI29" s="216"/>
      <c r="AJ29" s="29"/>
      <c r="AK29" s="29"/>
    </row>
    <row r="30" spans="2:37" ht="15" customHeight="1" x14ac:dyDescent="0.15">
      <c r="B30" s="227">
        <v>20</v>
      </c>
      <c r="C30" s="228"/>
      <c r="D30" s="224"/>
      <c r="E30" s="225"/>
      <c r="F30" s="226"/>
      <c r="G30" s="213"/>
      <c r="H30" s="214"/>
      <c r="I30" s="215"/>
      <c r="J30" s="207">
        <f t="shared" si="0"/>
        <v>0</v>
      </c>
      <c r="K30" s="208"/>
      <c r="L30" s="209"/>
      <c r="M30" s="210"/>
      <c r="N30" s="211"/>
      <c r="O30" s="212"/>
      <c r="P30" s="213"/>
      <c r="Q30" s="214"/>
      <c r="R30" s="215"/>
      <c r="S30" s="207">
        <f t="shared" si="1"/>
        <v>0</v>
      </c>
      <c r="T30" s="208"/>
      <c r="U30" s="209"/>
      <c r="V30" s="210"/>
      <c r="W30" s="211"/>
      <c r="X30" s="212"/>
      <c r="Y30" s="213"/>
      <c r="Z30" s="214"/>
      <c r="AA30" s="215"/>
      <c r="AB30" s="207">
        <f t="shared" si="2"/>
        <v>0</v>
      </c>
      <c r="AC30" s="208"/>
      <c r="AD30" s="209"/>
      <c r="AE30" s="210"/>
      <c r="AF30" s="211"/>
      <c r="AG30" s="211"/>
      <c r="AH30" s="211"/>
      <c r="AI30" s="216"/>
      <c r="AJ30" s="29"/>
      <c r="AK30" s="29"/>
    </row>
    <row r="31" spans="2:37" ht="15" customHeight="1" x14ac:dyDescent="0.15">
      <c r="B31" s="227">
        <v>21</v>
      </c>
      <c r="C31" s="228"/>
      <c r="D31" s="224"/>
      <c r="E31" s="225"/>
      <c r="F31" s="226"/>
      <c r="G31" s="213"/>
      <c r="H31" s="214"/>
      <c r="I31" s="215"/>
      <c r="J31" s="207">
        <f t="shared" si="0"/>
        <v>0</v>
      </c>
      <c r="K31" s="208"/>
      <c r="L31" s="209"/>
      <c r="M31" s="210"/>
      <c r="N31" s="211"/>
      <c r="O31" s="212"/>
      <c r="P31" s="213"/>
      <c r="Q31" s="214"/>
      <c r="R31" s="215"/>
      <c r="S31" s="207">
        <f t="shared" si="1"/>
        <v>0</v>
      </c>
      <c r="T31" s="208"/>
      <c r="U31" s="209"/>
      <c r="V31" s="210"/>
      <c r="W31" s="211"/>
      <c r="X31" s="212"/>
      <c r="Y31" s="213"/>
      <c r="Z31" s="214"/>
      <c r="AA31" s="215"/>
      <c r="AB31" s="207">
        <f t="shared" si="2"/>
        <v>0</v>
      </c>
      <c r="AC31" s="208"/>
      <c r="AD31" s="209"/>
      <c r="AE31" s="210"/>
      <c r="AF31" s="211"/>
      <c r="AG31" s="211"/>
      <c r="AH31" s="211"/>
      <c r="AI31" s="216"/>
      <c r="AJ31" s="29"/>
      <c r="AK31" s="29"/>
    </row>
    <row r="32" spans="2:37" ht="15" customHeight="1" x14ac:dyDescent="0.15">
      <c r="B32" s="227">
        <v>22</v>
      </c>
      <c r="C32" s="228"/>
      <c r="D32" s="224"/>
      <c r="E32" s="225"/>
      <c r="F32" s="226"/>
      <c r="G32" s="213"/>
      <c r="H32" s="214"/>
      <c r="I32" s="215"/>
      <c r="J32" s="207">
        <f t="shared" si="0"/>
        <v>0</v>
      </c>
      <c r="K32" s="208"/>
      <c r="L32" s="209"/>
      <c r="M32" s="210"/>
      <c r="N32" s="211"/>
      <c r="O32" s="212"/>
      <c r="P32" s="213"/>
      <c r="Q32" s="214"/>
      <c r="R32" s="215"/>
      <c r="S32" s="207">
        <f t="shared" si="1"/>
        <v>0</v>
      </c>
      <c r="T32" s="208"/>
      <c r="U32" s="209"/>
      <c r="V32" s="210"/>
      <c r="W32" s="211"/>
      <c r="X32" s="212"/>
      <c r="Y32" s="213"/>
      <c r="Z32" s="214"/>
      <c r="AA32" s="215"/>
      <c r="AB32" s="207">
        <f t="shared" si="2"/>
        <v>0</v>
      </c>
      <c r="AC32" s="208"/>
      <c r="AD32" s="209"/>
      <c r="AE32" s="210"/>
      <c r="AF32" s="211"/>
      <c r="AG32" s="211"/>
      <c r="AH32" s="211"/>
      <c r="AI32" s="216"/>
      <c r="AJ32" s="29"/>
      <c r="AK32" s="29"/>
    </row>
    <row r="33" spans="1:93" ht="15" customHeight="1" x14ac:dyDescent="0.15">
      <c r="B33" s="227">
        <v>23</v>
      </c>
      <c r="C33" s="228"/>
      <c r="D33" s="224"/>
      <c r="E33" s="225"/>
      <c r="F33" s="226"/>
      <c r="G33" s="213"/>
      <c r="H33" s="214"/>
      <c r="I33" s="215"/>
      <c r="J33" s="207">
        <f t="shared" si="0"/>
        <v>0</v>
      </c>
      <c r="K33" s="208"/>
      <c r="L33" s="209"/>
      <c r="M33" s="210"/>
      <c r="N33" s="211"/>
      <c r="O33" s="212"/>
      <c r="P33" s="213"/>
      <c r="Q33" s="214"/>
      <c r="R33" s="215"/>
      <c r="S33" s="207">
        <f t="shared" si="1"/>
        <v>0</v>
      </c>
      <c r="T33" s="208"/>
      <c r="U33" s="209"/>
      <c r="V33" s="210"/>
      <c r="W33" s="211"/>
      <c r="X33" s="212"/>
      <c r="Y33" s="213"/>
      <c r="Z33" s="214"/>
      <c r="AA33" s="215"/>
      <c r="AB33" s="207">
        <f t="shared" si="2"/>
        <v>0</v>
      </c>
      <c r="AC33" s="208"/>
      <c r="AD33" s="209"/>
      <c r="AE33" s="210"/>
      <c r="AF33" s="211"/>
      <c r="AG33" s="211"/>
      <c r="AH33" s="211"/>
      <c r="AI33" s="216"/>
      <c r="AJ33" s="29"/>
      <c r="AK33" s="29"/>
    </row>
    <row r="34" spans="1:93" ht="15" customHeight="1" x14ac:dyDescent="0.15">
      <c r="B34" s="227">
        <v>24</v>
      </c>
      <c r="C34" s="228"/>
      <c r="D34" s="224"/>
      <c r="E34" s="225"/>
      <c r="F34" s="226"/>
      <c r="G34" s="213"/>
      <c r="H34" s="214"/>
      <c r="I34" s="215"/>
      <c r="J34" s="207">
        <f t="shared" si="0"/>
        <v>0</v>
      </c>
      <c r="K34" s="208"/>
      <c r="L34" s="209"/>
      <c r="M34" s="210"/>
      <c r="N34" s="211"/>
      <c r="O34" s="212"/>
      <c r="P34" s="213"/>
      <c r="Q34" s="214"/>
      <c r="R34" s="215"/>
      <c r="S34" s="207">
        <f t="shared" si="1"/>
        <v>0</v>
      </c>
      <c r="T34" s="208"/>
      <c r="U34" s="209"/>
      <c r="V34" s="210"/>
      <c r="W34" s="211"/>
      <c r="X34" s="212"/>
      <c r="Y34" s="213"/>
      <c r="Z34" s="214"/>
      <c r="AA34" s="215"/>
      <c r="AB34" s="207">
        <f t="shared" si="2"/>
        <v>0</v>
      </c>
      <c r="AC34" s="208"/>
      <c r="AD34" s="209"/>
      <c r="AE34" s="210"/>
      <c r="AF34" s="211"/>
      <c r="AG34" s="211"/>
      <c r="AH34" s="211"/>
      <c r="AI34" s="216"/>
      <c r="AJ34" s="29"/>
      <c r="AK34" s="29"/>
    </row>
    <row r="35" spans="1:93" ht="15" customHeight="1" x14ac:dyDescent="0.15">
      <c r="B35" s="227">
        <v>25</v>
      </c>
      <c r="C35" s="228"/>
      <c r="D35" s="224"/>
      <c r="E35" s="225"/>
      <c r="F35" s="226"/>
      <c r="G35" s="213"/>
      <c r="H35" s="214"/>
      <c r="I35" s="215"/>
      <c r="J35" s="207">
        <f t="shared" si="0"/>
        <v>0</v>
      </c>
      <c r="K35" s="208"/>
      <c r="L35" s="209"/>
      <c r="M35" s="210"/>
      <c r="N35" s="211"/>
      <c r="O35" s="212"/>
      <c r="P35" s="213"/>
      <c r="Q35" s="214"/>
      <c r="R35" s="215"/>
      <c r="S35" s="207">
        <f t="shared" si="1"/>
        <v>0</v>
      </c>
      <c r="T35" s="208"/>
      <c r="U35" s="209"/>
      <c r="V35" s="210"/>
      <c r="W35" s="211"/>
      <c r="X35" s="212"/>
      <c r="Y35" s="213"/>
      <c r="Z35" s="214"/>
      <c r="AA35" s="215"/>
      <c r="AB35" s="207">
        <f t="shared" si="2"/>
        <v>0</v>
      </c>
      <c r="AC35" s="208"/>
      <c r="AD35" s="209"/>
      <c r="AE35" s="210"/>
      <c r="AF35" s="211"/>
      <c r="AG35" s="211"/>
      <c r="AH35" s="211"/>
      <c r="AI35" s="216"/>
      <c r="AJ35" s="29"/>
      <c r="AK35" s="29"/>
    </row>
    <row r="36" spans="1:93" ht="15" customHeight="1" x14ac:dyDescent="0.15">
      <c r="B36" s="227">
        <v>26</v>
      </c>
      <c r="C36" s="228"/>
      <c r="D36" s="224"/>
      <c r="E36" s="225"/>
      <c r="F36" s="226"/>
      <c r="G36" s="213"/>
      <c r="H36" s="214"/>
      <c r="I36" s="215"/>
      <c r="J36" s="207">
        <f t="shared" si="0"/>
        <v>0</v>
      </c>
      <c r="K36" s="208"/>
      <c r="L36" s="209"/>
      <c r="M36" s="210"/>
      <c r="N36" s="211"/>
      <c r="O36" s="212"/>
      <c r="P36" s="213"/>
      <c r="Q36" s="214"/>
      <c r="R36" s="215"/>
      <c r="S36" s="207">
        <f t="shared" si="1"/>
        <v>0</v>
      </c>
      <c r="T36" s="208"/>
      <c r="U36" s="209"/>
      <c r="V36" s="210"/>
      <c r="W36" s="211"/>
      <c r="X36" s="212"/>
      <c r="Y36" s="213"/>
      <c r="Z36" s="214"/>
      <c r="AA36" s="215"/>
      <c r="AB36" s="207">
        <f t="shared" si="2"/>
        <v>0</v>
      </c>
      <c r="AC36" s="208"/>
      <c r="AD36" s="209"/>
      <c r="AE36" s="210"/>
      <c r="AF36" s="211"/>
      <c r="AG36" s="211"/>
      <c r="AH36" s="211"/>
      <c r="AI36" s="216"/>
      <c r="AJ36" s="29"/>
      <c r="AK36" s="29"/>
    </row>
    <row r="37" spans="1:93" ht="15" customHeight="1" x14ac:dyDescent="0.15">
      <c r="B37" s="227">
        <v>27</v>
      </c>
      <c r="C37" s="228"/>
      <c r="D37" s="224"/>
      <c r="E37" s="225"/>
      <c r="F37" s="226"/>
      <c r="G37" s="213"/>
      <c r="H37" s="214"/>
      <c r="I37" s="215"/>
      <c r="J37" s="207">
        <f t="shared" si="0"/>
        <v>0</v>
      </c>
      <c r="K37" s="208"/>
      <c r="L37" s="209"/>
      <c r="M37" s="210"/>
      <c r="N37" s="211"/>
      <c r="O37" s="212"/>
      <c r="P37" s="213"/>
      <c r="Q37" s="214"/>
      <c r="R37" s="215"/>
      <c r="S37" s="207">
        <f t="shared" si="1"/>
        <v>0</v>
      </c>
      <c r="T37" s="208"/>
      <c r="U37" s="209"/>
      <c r="V37" s="210"/>
      <c r="W37" s="211"/>
      <c r="X37" s="212"/>
      <c r="Y37" s="213"/>
      <c r="Z37" s="214"/>
      <c r="AA37" s="215"/>
      <c r="AB37" s="207">
        <f t="shared" si="2"/>
        <v>0</v>
      </c>
      <c r="AC37" s="208"/>
      <c r="AD37" s="209"/>
      <c r="AE37" s="210"/>
      <c r="AF37" s="211"/>
      <c r="AG37" s="211"/>
      <c r="AH37" s="211"/>
      <c r="AI37" s="216"/>
      <c r="AJ37" s="29"/>
      <c r="AK37" s="29"/>
    </row>
    <row r="38" spans="1:93" ht="15" customHeight="1" x14ac:dyDescent="0.15">
      <c r="B38" s="227">
        <v>28</v>
      </c>
      <c r="C38" s="228"/>
      <c r="D38" s="224"/>
      <c r="E38" s="225"/>
      <c r="F38" s="226"/>
      <c r="G38" s="213"/>
      <c r="H38" s="214"/>
      <c r="I38" s="215"/>
      <c r="J38" s="207">
        <f t="shared" si="0"/>
        <v>0</v>
      </c>
      <c r="K38" s="208"/>
      <c r="L38" s="209"/>
      <c r="M38" s="210"/>
      <c r="N38" s="211"/>
      <c r="O38" s="212"/>
      <c r="P38" s="213"/>
      <c r="Q38" s="214"/>
      <c r="R38" s="215"/>
      <c r="S38" s="207">
        <f t="shared" si="1"/>
        <v>0</v>
      </c>
      <c r="T38" s="208"/>
      <c r="U38" s="209"/>
      <c r="V38" s="210"/>
      <c r="W38" s="211"/>
      <c r="X38" s="212"/>
      <c r="Y38" s="213"/>
      <c r="Z38" s="214"/>
      <c r="AA38" s="215"/>
      <c r="AB38" s="207">
        <f t="shared" si="2"/>
        <v>0</v>
      </c>
      <c r="AC38" s="208"/>
      <c r="AD38" s="209"/>
      <c r="AE38" s="210"/>
      <c r="AF38" s="211"/>
      <c r="AG38" s="211"/>
      <c r="AH38" s="211"/>
      <c r="AI38" s="216"/>
      <c r="AJ38" s="29"/>
      <c r="AK38" s="29"/>
    </row>
    <row r="39" spans="1:93" ht="15" customHeight="1" x14ac:dyDescent="0.15">
      <c r="B39" s="222">
        <v>29</v>
      </c>
      <c r="C39" s="223"/>
      <c r="D39" s="224"/>
      <c r="E39" s="225"/>
      <c r="F39" s="226"/>
      <c r="G39" s="213"/>
      <c r="H39" s="214"/>
      <c r="I39" s="215"/>
      <c r="J39" s="207">
        <f t="shared" si="0"/>
        <v>0</v>
      </c>
      <c r="K39" s="208"/>
      <c r="L39" s="209"/>
      <c r="M39" s="210"/>
      <c r="N39" s="211"/>
      <c r="O39" s="212"/>
      <c r="P39" s="213"/>
      <c r="Q39" s="214"/>
      <c r="R39" s="215"/>
      <c r="S39" s="207">
        <f t="shared" si="1"/>
        <v>0</v>
      </c>
      <c r="T39" s="208"/>
      <c r="U39" s="209"/>
      <c r="V39" s="210"/>
      <c r="W39" s="211"/>
      <c r="X39" s="212"/>
      <c r="Y39" s="213"/>
      <c r="Z39" s="214"/>
      <c r="AA39" s="215"/>
      <c r="AB39" s="207">
        <f t="shared" si="2"/>
        <v>0</v>
      </c>
      <c r="AC39" s="208"/>
      <c r="AD39" s="209"/>
      <c r="AE39" s="210"/>
      <c r="AF39" s="211"/>
      <c r="AG39" s="211"/>
      <c r="AH39" s="211"/>
      <c r="AI39" s="216"/>
      <c r="AJ39" s="29"/>
      <c r="AK39" s="29"/>
    </row>
    <row r="40" spans="1:93" ht="15" customHeight="1" x14ac:dyDescent="0.15">
      <c r="B40" s="222">
        <v>30</v>
      </c>
      <c r="C40" s="223"/>
      <c r="D40" s="224"/>
      <c r="E40" s="225"/>
      <c r="F40" s="226"/>
      <c r="G40" s="213"/>
      <c r="H40" s="214"/>
      <c r="I40" s="215"/>
      <c r="J40" s="207">
        <f t="shared" si="0"/>
        <v>0</v>
      </c>
      <c r="K40" s="208"/>
      <c r="L40" s="209"/>
      <c r="M40" s="210"/>
      <c r="N40" s="211"/>
      <c r="O40" s="212"/>
      <c r="P40" s="213"/>
      <c r="Q40" s="214"/>
      <c r="R40" s="215"/>
      <c r="S40" s="207">
        <f t="shared" si="1"/>
        <v>0</v>
      </c>
      <c r="T40" s="208"/>
      <c r="U40" s="209"/>
      <c r="V40" s="210"/>
      <c r="W40" s="211"/>
      <c r="X40" s="212"/>
      <c r="Y40" s="213"/>
      <c r="Z40" s="214"/>
      <c r="AA40" s="215"/>
      <c r="AB40" s="207">
        <f t="shared" si="2"/>
        <v>0</v>
      </c>
      <c r="AC40" s="208"/>
      <c r="AD40" s="209"/>
      <c r="AE40" s="210"/>
      <c r="AF40" s="211"/>
      <c r="AG40" s="211"/>
      <c r="AH40" s="211"/>
      <c r="AI40" s="216"/>
      <c r="AJ40" s="29"/>
      <c r="AK40" s="29"/>
    </row>
    <row r="41" spans="1:93" ht="15" customHeight="1" thickBot="1" x14ac:dyDescent="0.2">
      <c r="B41" s="217">
        <v>31</v>
      </c>
      <c r="C41" s="218"/>
      <c r="D41" s="219"/>
      <c r="E41" s="220"/>
      <c r="F41" s="221"/>
      <c r="G41" s="197"/>
      <c r="H41" s="198"/>
      <c r="I41" s="199"/>
      <c r="J41" s="200">
        <f>150*D41</f>
        <v>0</v>
      </c>
      <c r="K41" s="201"/>
      <c r="L41" s="202"/>
      <c r="M41" s="203"/>
      <c r="N41" s="204"/>
      <c r="O41" s="205"/>
      <c r="P41" s="197"/>
      <c r="Q41" s="198"/>
      <c r="R41" s="199"/>
      <c r="S41" s="200">
        <f>100*M41</f>
        <v>0</v>
      </c>
      <c r="T41" s="201"/>
      <c r="U41" s="202"/>
      <c r="V41" s="203"/>
      <c r="W41" s="204"/>
      <c r="X41" s="205"/>
      <c r="Y41" s="197"/>
      <c r="Z41" s="198"/>
      <c r="AA41" s="199"/>
      <c r="AB41" s="200">
        <f>50*V41</f>
        <v>0</v>
      </c>
      <c r="AC41" s="201"/>
      <c r="AD41" s="202"/>
      <c r="AE41" s="203"/>
      <c r="AF41" s="204"/>
      <c r="AG41" s="204"/>
      <c r="AH41" s="204"/>
      <c r="AI41" s="206"/>
      <c r="AJ41" s="29"/>
      <c r="AK41" s="29"/>
    </row>
    <row r="42" spans="1:93" ht="15" thickTop="1" x14ac:dyDescent="0.15">
      <c r="AN42" s="123" t="s">
        <v>14</v>
      </c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BD42" s="30"/>
      <c r="BH42" s="123" t="s">
        <v>14</v>
      </c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X42" s="30"/>
      <c r="CB42" s="123" t="s">
        <v>14</v>
      </c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</row>
    <row r="43" spans="1:93" ht="15" thickBot="1" x14ac:dyDescent="0.2">
      <c r="A43" s="188" t="s">
        <v>31</v>
      </c>
      <c r="B43" s="188"/>
      <c r="C43" s="188"/>
      <c r="D43" s="188"/>
      <c r="E43" s="188"/>
      <c r="F43" s="188"/>
      <c r="G43" s="189"/>
      <c r="H43" s="190"/>
      <c r="I43" s="190"/>
      <c r="J43" s="190"/>
      <c r="K43" s="190"/>
      <c r="L43" s="190"/>
      <c r="M43" s="190"/>
      <c r="N43" s="190"/>
      <c r="O43" s="190"/>
      <c r="AM43" s="31"/>
      <c r="AN43" s="196" t="s">
        <v>32</v>
      </c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31"/>
      <c r="BD43" s="30"/>
      <c r="BH43" s="196" t="s">
        <v>33</v>
      </c>
      <c r="BI43" s="196"/>
      <c r="BJ43" s="196"/>
      <c r="BK43" s="196"/>
      <c r="BL43" s="196"/>
      <c r="BM43" s="196"/>
      <c r="BN43" s="196"/>
      <c r="BO43" s="196"/>
      <c r="BP43" s="196"/>
      <c r="BQ43" s="196"/>
      <c r="BR43" s="196"/>
      <c r="BS43" s="196"/>
      <c r="BX43" s="30"/>
      <c r="CB43" s="196" t="s">
        <v>34</v>
      </c>
      <c r="CC43" s="196"/>
      <c r="CD43" s="196"/>
      <c r="CE43" s="196"/>
      <c r="CF43" s="196"/>
      <c r="CG43" s="196"/>
      <c r="CH43" s="196"/>
      <c r="CI43" s="196"/>
      <c r="CJ43" s="196"/>
      <c r="CK43" s="196"/>
      <c r="CL43" s="196"/>
      <c r="CM43" s="196"/>
    </row>
    <row r="44" spans="1:93" ht="15" thickTop="1" x14ac:dyDescent="0.15">
      <c r="A44" s="188"/>
      <c r="B44" s="188"/>
      <c r="C44" s="188"/>
      <c r="D44" s="188"/>
      <c r="E44" s="188"/>
      <c r="F44" s="188"/>
      <c r="G44" s="190"/>
      <c r="H44" s="190"/>
      <c r="I44" s="190"/>
      <c r="J44" s="190"/>
      <c r="K44" s="190"/>
      <c r="L44" s="190"/>
      <c r="M44" s="190"/>
      <c r="N44" s="190"/>
      <c r="O44" s="190"/>
      <c r="AL44" s="32"/>
      <c r="AM44" s="185" t="s">
        <v>97</v>
      </c>
      <c r="AN44" s="186"/>
      <c r="AO44" s="186"/>
      <c r="AP44" s="186"/>
      <c r="AQ44" s="193">
        <f>Z3</f>
        <v>0</v>
      </c>
      <c r="AR44" s="193"/>
      <c r="AS44" s="193"/>
      <c r="AT44" s="185" t="s">
        <v>18</v>
      </c>
      <c r="AU44" s="186"/>
      <c r="AV44" s="195">
        <f>AC3</f>
        <v>0</v>
      </c>
      <c r="AW44" s="193"/>
      <c r="AX44" s="193"/>
      <c r="AY44" s="185" t="s">
        <v>104</v>
      </c>
      <c r="AZ44" s="186"/>
      <c r="BA44" s="33"/>
      <c r="BD44" s="30"/>
      <c r="BF44" s="32"/>
      <c r="BG44" s="185" t="s">
        <v>97</v>
      </c>
      <c r="BH44" s="186"/>
      <c r="BI44" s="186"/>
      <c r="BJ44" s="186"/>
      <c r="BK44" s="193">
        <f>AQ44</f>
        <v>0</v>
      </c>
      <c r="BL44" s="193"/>
      <c r="BM44" s="193"/>
      <c r="BN44" s="185" t="s">
        <v>18</v>
      </c>
      <c r="BO44" s="186"/>
      <c r="BP44" s="193">
        <f>AV44</f>
        <v>0</v>
      </c>
      <c r="BQ44" s="193"/>
      <c r="BR44" s="193"/>
      <c r="BS44" s="185" t="s">
        <v>104</v>
      </c>
      <c r="BT44" s="186"/>
      <c r="BU44" s="33"/>
      <c r="BV44" s="34"/>
      <c r="BW44" s="34"/>
      <c r="BX44" s="30"/>
      <c r="BZ44" s="32"/>
      <c r="CA44" s="185" t="s">
        <v>97</v>
      </c>
      <c r="CB44" s="186"/>
      <c r="CC44" s="186"/>
      <c r="CD44" s="186"/>
      <c r="CE44" s="193">
        <f>AQ44</f>
        <v>0</v>
      </c>
      <c r="CF44" s="193"/>
      <c r="CG44" s="193"/>
      <c r="CH44" s="185" t="s">
        <v>18</v>
      </c>
      <c r="CI44" s="186"/>
      <c r="CJ44" s="193">
        <f>AV44</f>
        <v>0</v>
      </c>
      <c r="CK44" s="193"/>
      <c r="CL44" s="193"/>
      <c r="CM44" s="185" t="s">
        <v>104</v>
      </c>
      <c r="CN44" s="186"/>
      <c r="CO44" s="33"/>
    </row>
    <row r="45" spans="1:93" ht="15" thickBot="1" x14ac:dyDescent="0.2">
      <c r="A45" s="188" t="s">
        <v>36</v>
      </c>
      <c r="B45" s="188"/>
      <c r="C45" s="188"/>
      <c r="D45" s="188"/>
      <c r="E45" s="188"/>
      <c r="F45" s="188"/>
      <c r="G45" s="189"/>
      <c r="H45" s="190"/>
      <c r="I45" s="190"/>
      <c r="J45" s="190"/>
      <c r="K45" s="190"/>
      <c r="L45" s="190"/>
      <c r="M45" s="190"/>
      <c r="N45" s="190"/>
      <c r="O45" s="190"/>
      <c r="AL45" s="35"/>
      <c r="AM45" s="187"/>
      <c r="AN45" s="187"/>
      <c r="AO45" s="187"/>
      <c r="AP45" s="187"/>
      <c r="AQ45" s="194"/>
      <c r="AR45" s="194"/>
      <c r="AS45" s="194"/>
      <c r="AT45" s="187"/>
      <c r="AU45" s="187"/>
      <c r="AV45" s="194"/>
      <c r="AW45" s="194"/>
      <c r="AX45" s="194"/>
      <c r="AY45" s="187"/>
      <c r="AZ45" s="187"/>
      <c r="BA45" s="36"/>
      <c r="BD45" s="30"/>
      <c r="BF45" s="35"/>
      <c r="BG45" s="187"/>
      <c r="BH45" s="187"/>
      <c r="BI45" s="187"/>
      <c r="BJ45" s="187"/>
      <c r="BK45" s="194"/>
      <c r="BL45" s="194"/>
      <c r="BM45" s="194"/>
      <c r="BN45" s="187"/>
      <c r="BO45" s="187"/>
      <c r="BP45" s="194"/>
      <c r="BQ45" s="194"/>
      <c r="BR45" s="194"/>
      <c r="BS45" s="187"/>
      <c r="BT45" s="187"/>
      <c r="BU45" s="36"/>
      <c r="BV45" s="34"/>
      <c r="BW45" s="34"/>
      <c r="BX45" s="30"/>
      <c r="BZ45" s="35"/>
      <c r="CA45" s="187"/>
      <c r="CB45" s="187"/>
      <c r="CC45" s="187"/>
      <c r="CD45" s="187"/>
      <c r="CE45" s="194"/>
      <c r="CF45" s="194"/>
      <c r="CG45" s="194"/>
      <c r="CH45" s="187"/>
      <c r="CI45" s="187"/>
      <c r="CJ45" s="194"/>
      <c r="CK45" s="194"/>
      <c r="CL45" s="194"/>
      <c r="CM45" s="187"/>
      <c r="CN45" s="187"/>
      <c r="CO45" s="36"/>
    </row>
    <row r="46" spans="1:93" ht="6" customHeight="1" x14ac:dyDescent="0.15">
      <c r="A46" s="188"/>
      <c r="B46" s="188"/>
      <c r="C46" s="188"/>
      <c r="D46" s="188"/>
      <c r="E46" s="188"/>
      <c r="F46" s="188"/>
      <c r="G46" s="190"/>
      <c r="H46" s="190"/>
      <c r="I46" s="190"/>
      <c r="J46" s="190"/>
      <c r="K46" s="190"/>
      <c r="L46" s="190"/>
      <c r="M46" s="190"/>
      <c r="N46" s="190"/>
      <c r="O46" s="190"/>
      <c r="AL46" s="37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9"/>
      <c r="BD46" s="30"/>
      <c r="BF46" s="37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9"/>
      <c r="BV46" s="34"/>
      <c r="BW46" s="34"/>
      <c r="BX46" s="30"/>
      <c r="BZ46" s="37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9"/>
    </row>
    <row r="47" spans="1:93" x14ac:dyDescent="0.15">
      <c r="A47" s="188"/>
      <c r="B47" s="188"/>
      <c r="C47" s="188"/>
      <c r="D47" s="188"/>
      <c r="E47" s="188"/>
      <c r="F47" s="188"/>
      <c r="G47" s="190"/>
      <c r="H47" s="190"/>
      <c r="I47" s="190"/>
      <c r="J47" s="190"/>
      <c r="K47" s="190"/>
      <c r="L47" s="190"/>
      <c r="M47" s="190"/>
      <c r="N47" s="190"/>
      <c r="O47" s="190"/>
      <c r="AL47" s="191" t="s">
        <v>37</v>
      </c>
      <c r="AM47" s="192"/>
      <c r="AN47" s="192"/>
      <c r="AO47" s="192"/>
      <c r="AP47" s="192"/>
      <c r="AQ47" s="192"/>
      <c r="AR47" s="192"/>
      <c r="AS47" s="192"/>
      <c r="AT47" s="34"/>
      <c r="AU47" s="34"/>
      <c r="AV47" s="34"/>
      <c r="AW47" s="34"/>
      <c r="AX47" s="34"/>
      <c r="AY47" s="34"/>
      <c r="AZ47" s="34"/>
      <c r="BA47" s="40"/>
      <c r="BD47" s="30"/>
      <c r="BF47" s="191" t="s">
        <v>37</v>
      </c>
      <c r="BG47" s="192"/>
      <c r="BH47" s="192"/>
      <c r="BI47" s="192"/>
      <c r="BJ47" s="192"/>
      <c r="BK47" s="192"/>
      <c r="BL47" s="192"/>
      <c r="BM47" s="192"/>
      <c r="BN47" s="34"/>
      <c r="BO47" s="34"/>
      <c r="BP47" s="34"/>
      <c r="BQ47" s="34"/>
      <c r="BR47" s="34"/>
      <c r="BS47" s="34"/>
      <c r="BT47" s="34"/>
      <c r="BU47" s="40"/>
      <c r="BV47" s="34"/>
      <c r="BW47" s="34"/>
      <c r="BX47" s="30"/>
      <c r="BZ47" s="191" t="s">
        <v>37</v>
      </c>
      <c r="CA47" s="192"/>
      <c r="CB47" s="192"/>
      <c r="CC47" s="192"/>
      <c r="CD47" s="192"/>
      <c r="CE47" s="192"/>
      <c r="CF47" s="192"/>
      <c r="CG47" s="192"/>
      <c r="CH47" s="34"/>
      <c r="CI47" s="34"/>
      <c r="CJ47" s="34"/>
      <c r="CK47" s="34"/>
      <c r="CL47" s="34"/>
      <c r="CM47" s="34"/>
      <c r="CN47" s="34"/>
      <c r="CO47" s="40"/>
    </row>
    <row r="48" spans="1:93" x14ac:dyDescent="0.15">
      <c r="AL48" s="41"/>
      <c r="AM48" s="183" t="s">
        <v>38</v>
      </c>
      <c r="AN48" s="183"/>
      <c r="AO48" s="172">
        <f>G45</f>
        <v>0</v>
      </c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84"/>
      <c r="BD48" s="30"/>
      <c r="BF48" s="41"/>
      <c r="BG48" s="137" t="s">
        <v>38</v>
      </c>
      <c r="BH48" s="137"/>
      <c r="BI48" s="172">
        <f>AO48</f>
        <v>0</v>
      </c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84"/>
      <c r="BV48" s="34"/>
      <c r="BW48" s="34"/>
      <c r="BX48" s="30"/>
      <c r="BZ48" s="41"/>
      <c r="CA48" s="137" t="s">
        <v>38</v>
      </c>
      <c r="CB48" s="137"/>
      <c r="CC48" s="172">
        <f>AO48</f>
        <v>0</v>
      </c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84"/>
    </row>
    <row r="49" spans="1:93" x14ac:dyDescent="0.15">
      <c r="A49" s="178" t="s">
        <v>39</v>
      </c>
      <c r="B49" s="179">
        <f>入湯税申告書!H36</f>
        <v>0</v>
      </c>
      <c r="C49" s="179"/>
      <c r="D49" s="179"/>
      <c r="E49" s="179"/>
      <c r="F49" s="179"/>
      <c r="H49" s="180" t="s">
        <v>40</v>
      </c>
      <c r="I49" s="180"/>
      <c r="J49" s="180"/>
      <c r="K49" s="181" t="s">
        <v>41</v>
      </c>
      <c r="L49" s="181"/>
      <c r="M49" s="181"/>
      <c r="N49" s="181"/>
      <c r="O49" s="181"/>
      <c r="AL49" s="41"/>
      <c r="AM49" s="183"/>
      <c r="AN49" s="183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84"/>
      <c r="BD49" s="30"/>
      <c r="BF49" s="41"/>
      <c r="BG49" s="137"/>
      <c r="BH49" s="137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84"/>
      <c r="BV49" s="34"/>
      <c r="BW49" s="34"/>
      <c r="BX49" s="30"/>
      <c r="BZ49" s="41"/>
      <c r="CA49" s="137"/>
      <c r="CB49" s="137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84"/>
    </row>
    <row r="50" spans="1:93" x14ac:dyDescent="0.15">
      <c r="A50" s="178"/>
      <c r="B50" s="179"/>
      <c r="C50" s="179"/>
      <c r="D50" s="179"/>
      <c r="E50" s="179"/>
      <c r="F50" s="179"/>
      <c r="H50" s="180"/>
      <c r="I50" s="180"/>
      <c r="J50" s="180"/>
      <c r="K50" s="181"/>
      <c r="L50" s="181"/>
      <c r="M50" s="181"/>
      <c r="N50" s="181"/>
      <c r="O50" s="181"/>
      <c r="AL50" s="41"/>
      <c r="AM50" s="34" t="s">
        <v>42</v>
      </c>
      <c r="AN50" s="34"/>
      <c r="AO50" s="172">
        <f>G43</f>
        <v>0</v>
      </c>
      <c r="AP50" s="172"/>
      <c r="AQ50" s="172"/>
      <c r="AR50" s="172"/>
      <c r="AS50" s="172"/>
      <c r="AT50" s="172"/>
      <c r="AU50" s="172"/>
      <c r="AV50" s="172"/>
      <c r="AW50" s="172"/>
      <c r="AX50" s="172"/>
      <c r="AY50" s="34"/>
      <c r="AZ50" s="34"/>
      <c r="BA50" s="40"/>
      <c r="BD50" s="30"/>
      <c r="BF50" s="41"/>
      <c r="BG50" s="34" t="s">
        <v>42</v>
      </c>
      <c r="BH50" s="34"/>
      <c r="BI50" s="172">
        <f>AO50</f>
        <v>0</v>
      </c>
      <c r="BJ50" s="173"/>
      <c r="BK50" s="173"/>
      <c r="BL50" s="173"/>
      <c r="BM50" s="173"/>
      <c r="BN50" s="173"/>
      <c r="BO50" s="173"/>
      <c r="BP50" s="173"/>
      <c r="BQ50" s="173"/>
      <c r="BR50" s="173"/>
      <c r="BS50" s="34"/>
      <c r="BT50" s="34"/>
      <c r="BU50" s="40"/>
      <c r="BV50" s="34"/>
      <c r="BW50" s="34"/>
      <c r="BX50" s="30"/>
      <c r="BZ50" s="41"/>
      <c r="CA50" s="34" t="s">
        <v>42</v>
      </c>
      <c r="CB50" s="34"/>
      <c r="CC50" s="172">
        <f>AO50</f>
        <v>0</v>
      </c>
      <c r="CD50" s="173"/>
      <c r="CE50" s="173"/>
      <c r="CF50" s="173"/>
      <c r="CG50" s="173"/>
      <c r="CH50" s="173"/>
      <c r="CI50" s="173"/>
      <c r="CJ50" s="173"/>
      <c r="CK50" s="173"/>
      <c r="CL50" s="173"/>
      <c r="CM50" s="34"/>
      <c r="CN50" s="34"/>
      <c r="CO50" s="40"/>
    </row>
    <row r="51" spans="1:93" x14ac:dyDescent="0.15">
      <c r="A51" s="164" t="s">
        <v>43</v>
      </c>
      <c r="B51" s="165"/>
      <c r="C51" s="165"/>
      <c r="D51" s="165"/>
      <c r="E51" s="165"/>
      <c r="F51" s="165"/>
      <c r="H51" s="175"/>
      <c r="I51" s="175"/>
      <c r="J51" s="175"/>
      <c r="K51" s="176"/>
      <c r="L51" s="176"/>
      <c r="M51" s="176"/>
      <c r="N51" s="176"/>
      <c r="O51" s="176"/>
      <c r="AL51" s="41"/>
      <c r="AM51" s="34"/>
      <c r="AN51" s="34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44" t="s">
        <v>44</v>
      </c>
      <c r="AZ51" s="34"/>
      <c r="BA51" s="40"/>
      <c r="BD51" s="30"/>
      <c r="BF51" s="41"/>
      <c r="BG51" s="34"/>
      <c r="BH51" s="34"/>
      <c r="BI51" s="173"/>
      <c r="BJ51" s="173"/>
      <c r="BK51" s="173"/>
      <c r="BL51" s="173"/>
      <c r="BM51" s="173"/>
      <c r="BN51" s="173"/>
      <c r="BO51" s="173"/>
      <c r="BP51" s="173"/>
      <c r="BQ51" s="173"/>
      <c r="BR51" s="173"/>
      <c r="BS51" s="144"/>
      <c r="BT51" s="34"/>
      <c r="BU51" s="40"/>
      <c r="BV51" s="34"/>
      <c r="BW51" s="34"/>
      <c r="BX51" s="30"/>
      <c r="BZ51" s="41"/>
      <c r="CA51" s="34"/>
      <c r="CB51" s="34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44"/>
      <c r="CN51" s="34"/>
      <c r="CO51" s="40"/>
    </row>
    <row r="52" spans="1:93" x14ac:dyDescent="0.15">
      <c r="A52" s="164"/>
      <c r="B52" s="165"/>
      <c r="C52" s="165"/>
      <c r="D52" s="165"/>
      <c r="E52" s="165"/>
      <c r="F52" s="165"/>
      <c r="H52" s="175"/>
      <c r="I52" s="175"/>
      <c r="J52" s="175"/>
      <c r="K52" s="176"/>
      <c r="L52" s="176"/>
      <c r="M52" s="176"/>
      <c r="N52" s="176"/>
      <c r="O52" s="176"/>
      <c r="AL52" s="42"/>
      <c r="AM52" s="43"/>
      <c r="AN52" s="43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77"/>
      <c r="AZ52" s="44"/>
      <c r="BA52" s="45"/>
      <c r="BD52" s="30"/>
      <c r="BF52" s="42"/>
      <c r="BG52" s="43"/>
      <c r="BH52" s="43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1"/>
      <c r="BT52" s="44"/>
      <c r="BU52" s="45"/>
      <c r="BV52" s="34"/>
      <c r="BW52" s="34"/>
      <c r="BX52" s="30"/>
      <c r="BZ52" s="42"/>
      <c r="CA52" s="43"/>
      <c r="CB52" s="43"/>
      <c r="CC52" s="174"/>
      <c r="CD52" s="174"/>
      <c r="CE52" s="174"/>
      <c r="CF52" s="174"/>
      <c r="CG52" s="174"/>
      <c r="CH52" s="174"/>
      <c r="CI52" s="174"/>
      <c r="CJ52" s="174"/>
      <c r="CK52" s="174"/>
      <c r="CL52" s="174"/>
      <c r="CM52" s="171"/>
      <c r="CN52" s="44"/>
      <c r="CO52" s="45"/>
    </row>
    <row r="53" spans="1:93" x14ac:dyDescent="0.15">
      <c r="A53" s="168" t="s">
        <v>45</v>
      </c>
      <c r="B53" s="165"/>
      <c r="C53" s="165"/>
      <c r="D53" s="165"/>
      <c r="E53" s="165"/>
      <c r="F53" s="165"/>
      <c r="AL53" s="150" t="s">
        <v>39</v>
      </c>
      <c r="AM53" s="151"/>
      <c r="AN53" s="151"/>
      <c r="AO53" s="151"/>
      <c r="AP53" s="151"/>
      <c r="AQ53" s="151"/>
      <c r="AR53" s="151"/>
      <c r="AS53" s="152" t="str">
        <f>IF(LEN(B49)&lt;9,"",LEFT(RIGHT(B49,9),1))</f>
        <v/>
      </c>
      <c r="AT53" s="153" t="str">
        <f>IF(LEN(B49)&lt;8,"",LEFT(RIGHT(B49,8),1))</f>
        <v/>
      </c>
      <c r="AU53" s="154" t="str">
        <f>IF(LEN(B49)&lt;7,"",LEFT(RIGHT(B49,7),1))</f>
        <v/>
      </c>
      <c r="AV53" s="152" t="str">
        <f>IF(LEN(B49)&lt;6,"",LEFT(RIGHT(B49,6),1))</f>
        <v/>
      </c>
      <c r="AW53" s="153" t="str">
        <f>IF(LEN(B49)&lt;5,"",LEFT(RIGHT(B49,5),1))</f>
        <v/>
      </c>
      <c r="AX53" s="154" t="str">
        <f>IF(LEN(B49)&lt;4,"",LEFT(RIGHT(B49,4),1))</f>
        <v/>
      </c>
      <c r="AY53" s="152" t="str">
        <f>IF(LEN(B49)&lt;3,"",LEFT(RIGHT(B49,3),1))</f>
        <v/>
      </c>
      <c r="AZ53" s="153" t="str">
        <f>IF(LEN(B49)&lt;2,"",LEFT(RIGHT(B49,2),1))</f>
        <v/>
      </c>
      <c r="BA53" s="159" t="str">
        <f>IF(B49=0,"",IF(LEN(B49)&lt;1,"",RIGHT(B49,1)))</f>
        <v/>
      </c>
      <c r="BB53" s="169"/>
      <c r="BC53" s="46"/>
      <c r="BD53" s="47"/>
      <c r="BE53" s="160"/>
      <c r="BF53" s="150" t="s">
        <v>39</v>
      </c>
      <c r="BG53" s="151"/>
      <c r="BH53" s="151"/>
      <c r="BI53" s="151"/>
      <c r="BJ53" s="151"/>
      <c r="BK53" s="151"/>
      <c r="BL53" s="151"/>
      <c r="BM53" s="157" t="str">
        <f t="shared" ref="BM53:BU53" si="3">AS53</f>
        <v/>
      </c>
      <c r="BN53" s="155" t="str">
        <f t="shared" si="3"/>
        <v/>
      </c>
      <c r="BO53" s="156" t="str">
        <f t="shared" si="3"/>
        <v/>
      </c>
      <c r="BP53" s="157" t="str">
        <f t="shared" si="3"/>
        <v/>
      </c>
      <c r="BQ53" s="155" t="str">
        <f t="shared" si="3"/>
        <v/>
      </c>
      <c r="BR53" s="156" t="str">
        <f t="shared" si="3"/>
        <v/>
      </c>
      <c r="BS53" s="157" t="str">
        <f t="shared" si="3"/>
        <v/>
      </c>
      <c r="BT53" s="155" t="str">
        <f t="shared" si="3"/>
        <v/>
      </c>
      <c r="BU53" s="158" t="str">
        <f t="shared" si="3"/>
        <v/>
      </c>
      <c r="BV53" s="48"/>
      <c r="BW53" s="48"/>
      <c r="BX53" s="30"/>
      <c r="BZ53" s="150" t="s">
        <v>39</v>
      </c>
      <c r="CA53" s="151"/>
      <c r="CB53" s="151"/>
      <c r="CC53" s="151"/>
      <c r="CD53" s="151"/>
      <c r="CE53" s="151"/>
      <c r="CF53" s="151"/>
      <c r="CG53" s="157" t="str">
        <f t="shared" ref="CG53:CO53" si="4">AS53</f>
        <v/>
      </c>
      <c r="CH53" s="155" t="str">
        <f t="shared" si="4"/>
        <v/>
      </c>
      <c r="CI53" s="156" t="str">
        <f t="shared" si="4"/>
        <v/>
      </c>
      <c r="CJ53" s="157" t="str">
        <f t="shared" si="4"/>
        <v/>
      </c>
      <c r="CK53" s="155" t="str">
        <f t="shared" si="4"/>
        <v/>
      </c>
      <c r="CL53" s="156" t="str">
        <f t="shared" si="4"/>
        <v/>
      </c>
      <c r="CM53" s="157" t="str">
        <f t="shared" si="4"/>
        <v/>
      </c>
      <c r="CN53" s="155" t="str">
        <f t="shared" si="4"/>
        <v/>
      </c>
      <c r="CO53" s="158" t="str">
        <f t="shared" si="4"/>
        <v/>
      </c>
    </row>
    <row r="54" spans="1:93" x14ac:dyDescent="0.15">
      <c r="A54" s="168"/>
      <c r="B54" s="165"/>
      <c r="C54" s="165"/>
      <c r="D54" s="165"/>
      <c r="E54" s="165"/>
      <c r="F54" s="165"/>
      <c r="H54" s="167"/>
      <c r="I54" s="167"/>
      <c r="J54" s="167"/>
      <c r="AL54" s="150"/>
      <c r="AM54" s="151"/>
      <c r="AN54" s="151"/>
      <c r="AO54" s="151"/>
      <c r="AP54" s="151"/>
      <c r="AQ54" s="151"/>
      <c r="AR54" s="151"/>
      <c r="AS54" s="152"/>
      <c r="AT54" s="153"/>
      <c r="AU54" s="154"/>
      <c r="AV54" s="152"/>
      <c r="AW54" s="153"/>
      <c r="AX54" s="154"/>
      <c r="AY54" s="152"/>
      <c r="AZ54" s="153"/>
      <c r="BA54" s="159"/>
      <c r="BB54" s="170"/>
      <c r="BC54" s="49"/>
      <c r="BD54" s="50"/>
      <c r="BE54" s="161"/>
      <c r="BF54" s="150"/>
      <c r="BG54" s="151"/>
      <c r="BH54" s="151"/>
      <c r="BI54" s="151"/>
      <c r="BJ54" s="151"/>
      <c r="BK54" s="151"/>
      <c r="BL54" s="151"/>
      <c r="BM54" s="157"/>
      <c r="BN54" s="155"/>
      <c r="BO54" s="156"/>
      <c r="BP54" s="157"/>
      <c r="BQ54" s="155"/>
      <c r="BR54" s="156"/>
      <c r="BS54" s="157"/>
      <c r="BT54" s="155"/>
      <c r="BU54" s="158"/>
      <c r="BV54" s="51"/>
      <c r="BW54" s="51"/>
      <c r="BX54" s="30"/>
      <c r="BZ54" s="150"/>
      <c r="CA54" s="151"/>
      <c r="CB54" s="151"/>
      <c r="CC54" s="151"/>
      <c r="CD54" s="151"/>
      <c r="CE54" s="151"/>
      <c r="CF54" s="151"/>
      <c r="CG54" s="157"/>
      <c r="CH54" s="155"/>
      <c r="CI54" s="156"/>
      <c r="CJ54" s="157"/>
      <c r="CK54" s="155"/>
      <c r="CL54" s="156"/>
      <c r="CM54" s="157"/>
      <c r="CN54" s="155"/>
      <c r="CO54" s="158"/>
    </row>
    <row r="55" spans="1:93" ht="14.25" customHeight="1" x14ac:dyDescent="0.15">
      <c r="A55" s="168" t="s">
        <v>46</v>
      </c>
      <c r="B55" s="165"/>
      <c r="C55" s="165"/>
      <c r="D55" s="165"/>
      <c r="E55" s="165"/>
      <c r="F55" s="165"/>
      <c r="H55" s="167"/>
      <c r="I55" s="167"/>
      <c r="J55" s="167"/>
      <c r="AL55" s="150" t="s">
        <v>47</v>
      </c>
      <c r="AM55" s="151"/>
      <c r="AN55" s="151"/>
      <c r="AO55" s="151"/>
      <c r="AP55" s="151"/>
      <c r="AQ55" s="151"/>
      <c r="AR55" s="151"/>
      <c r="AS55" s="152" t="str">
        <f>IF(LEN(B51)&lt;9,"",LEFT(RIGHT(B51,9),1))</f>
        <v/>
      </c>
      <c r="AT55" s="153" t="str">
        <f>IF(LEN(B51)&lt;8,"",LEFT(RIGHT(B51,8),1))</f>
        <v/>
      </c>
      <c r="AU55" s="154" t="str">
        <f>IF(LEN(B51)&lt;7,"",LEFT(RIGHT(B51,7),1))</f>
        <v/>
      </c>
      <c r="AV55" s="152" t="str">
        <f>IF(LEN(B51)&lt;6,"",LEFT(RIGHT(B51,6),1))</f>
        <v/>
      </c>
      <c r="AW55" s="153" t="str">
        <f>IF(LEN(B51)&lt;5,"",LEFT(RIGHT(B51,5),1))</f>
        <v/>
      </c>
      <c r="AX55" s="154" t="str">
        <f>IF(LEN(B51)&lt;4,"",LEFT(RIGHT(B51,4),1))</f>
        <v/>
      </c>
      <c r="AY55" s="152" t="str">
        <f>IF(LEN(B51)&lt;3,"",LEFT(RIGHT(B51,3),1))</f>
        <v/>
      </c>
      <c r="AZ55" s="153" t="str">
        <f>IF(LEN(B51)&lt;2,"",LEFT(RIGHT(B51,2),1))</f>
        <v/>
      </c>
      <c r="BA55" s="159" t="str">
        <f>IF(B51=0,"",IF(LEN(B51)&lt;1,"",RIGHT(B51,1)))</f>
        <v/>
      </c>
      <c r="BB55" s="160"/>
      <c r="BC55" s="46"/>
      <c r="BD55" s="47"/>
      <c r="BE55" s="160"/>
      <c r="BF55" s="150" t="s">
        <v>47</v>
      </c>
      <c r="BG55" s="151"/>
      <c r="BH55" s="151"/>
      <c r="BI55" s="151"/>
      <c r="BJ55" s="151"/>
      <c r="BK55" s="151"/>
      <c r="BL55" s="151"/>
      <c r="BM55" s="157" t="str">
        <f t="shared" ref="BM55:BU55" si="5">AS55</f>
        <v/>
      </c>
      <c r="BN55" s="155" t="str">
        <f t="shared" si="5"/>
        <v/>
      </c>
      <c r="BO55" s="156" t="str">
        <f t="shared" si="5"/>
        <v/>
      </c>
      <c r="BP55" s="157" t="str">
        <f t="shared" si="5"/>
        <v/>
      </c>
      <c r="BQ55" s="155" t="str">
        <f t="shared" si="5"/>
        <v/>
      </c>
      <c r="BR55" s="156" t="str">
        <f t="shared" si="5"/>
        <v/>
      </c>
      <c r="BS55" s="157" t="str">
        <f t="shared" si="5"/>
        <v/>
      </c>
      <c r="BT55" s="155" t="str">
        <f t="shared" si="5"/>
        <v/>
      </c>
      <c r="BU55" s="158" t="str">
        <f t="shared" si="5"/>
        <v/>
      </c>
      <c r="BV55" s="48"/>
      <c r="BW55" s="48"/>
      <c r="BX55" s="30"/>
      <c r="BZ55" s="150" t="s">
        <v>47</v>
      </c>
      <c r="CA55" s="151"/>
      <c r="CB55" s="151"/>
      <c r="CC55" s="151"/>
      <c r="CD55" s="151"/>
      <c r="CE55" s="151"/>
      <c r="CF55" s="151"/>
      <c r="CG55" s="157" t="str">
        <f t="shared" ref="CG55:CO55" si="6">AS55</f>
        <v/>
      </c>
      <c r="CH55" s="155" t="str">
        <f t="shared" si="6"/>
        <v/>
      </c>
      <c r="CI55" s="156" t="str">
        <f t="shared" si="6"/>
        <v/>
      </c>
      <c r="CJ55" s="157" t="str">
        <f t="shared" si="6"/>
        <v/>
      </c>
      <c r="CK55" s="155" t="str">
        <f t="shared" si="6"/>
        <v/>
      </c>
      <c r="CL55" s="156" t="str">
        <f t="shared" si="6"/>
        <v/>
      </c>
      <c r="CM55" s="157" t="str">
        <f t="shared" si="6"/>
        <v/>
      </c>
      <c r="CN55" s="155" t="str">
        <f t="shared" si="6"/>
        <v/>
      </c>
      <c r="CO55" s="158" t="str">
        <f t="shared" si="6"/>
        <v/>
      </c>
    </row>
    <row r="56" spans="1:93" ht="14.25" customHeight="1" x14ac:dyDescent="0.15">
      <c r="A56" s="168"/>
      <c r="B56" s="165"/>
      <c r="C56" s="165"/>
      <c r="D56" s="165"/>
      <c r="E56" s="165"/>
      <c r="F56" s="165"/>
      <c r="AL56" s="150"/>
      <c r="AM56" s="151"/>
      <c r="AN56" s="151"/>
      <c r="AO56" s="151"/>
      <c r="AP56" s="151"/>
      <c r="AQ56" s="151"/>
      <c r="AR56" s="151"/>
      <c r="AS56" s="152"/>
      <c r="AT56" s="153"/>
      <c r="AU56" s="154"/>
      <c r="AV56" s="152"/>
      <c r="AW56" s="153"/>
      <c r="AX56" s="154"/>
      <c r="AY56" s="152"/>
      <c r="AZ56" s="153"/>
      <c r="BA56" s="159"/>
      <c r="BB56" s="161"/>
      <c r="BC56" s="49"/>
      <c r="BD56" s="50"/>
      <c r="BE56" s="161"/>
      <c r="BF56" s="150"/>
      <c r="BG56" s="151"/>
      <c r="BH56" s="151"/>
      <c r="BI56" s="151"/>
      <c r="BJ56" s="151"/>
      <c r="BK56" s="151"/>
      <c r="BL56" s="151"/>
      <c r="BM56" s="157"/>
      <c r="BN56" s="155"/>
      <c r="BO56" s="156"/>
      <c r="BP56" s="157"/>
      <c r="BQ56" s="155"/>
      <c r="BR56" s="156"/>
      <c r="BS56" s="157"/>
      <c r="BT56" s="155"/>
      <c r="BU56" s="158"/>
      <c r="BV56" s="51"/>
      <c r="BW56" s="51"/>
      <c r="BX56" s="30"/>
      <c r="BZ56" s="150"/>
      <c r="CA56" s="151"/>
      <c r="CB56" s="151"/>
      <c r="CC56" s="151"/>
      <c r="CD56" s="151"/>
      <c r="CE56" s="151"/>
      <c r="CF56" s="151"/>
      <c r="CG56" s="157"/>
      <c r="CH56" s="155"/>
      <c r="CI56" s="156"/>
      <c r="CJ56" s="157"/>
      <c r="CK56" s="155"/>
      <c r="CL56" s="156"/>
      <c r="CM56" s="157"/>
      <c r="CN56" s="155"/>
      <c r="CO56" s="158"/>
    </row>
    <row r="57" spans="1:93" ht="14.25" customHeight="1" x14ac:dyDescent="0.15">
      <c r="A57" s="164" t="s">
        <v>48</v>
      </c>
      <c r="B57" s="165"/>
      <c r="C57" s="165"/>
      <c r="D57" s="165"/>
      <c r="E57" s="165"/>
      <c r="F57" s="165"/>
      <c r="AL57" s="150" t="s">
        <v>49</v>
      </c>
      <c r="AM57" s="151"/>
      <c r="AN57" s="151"/>
      <c r="AO57" s="151"/>
      <c r="AP57" s="151"/>
      <c r="AQ57" s="151"/>
      <c r="AR57" s="151"/>
      <c r="AS57" s="152" t="str">
        <f>IF(LEN(B53)&lt;9,"",LEFT(RIGHT(B53,9),1))</f>
        <v/>
      </c>
      <c r="AT57" s="153" t="str">
        <f>IF(LEN(B53)&lt;8,"",LEFT(RIGHT(B53,8),1))</f>
        <v/>
      </c>
      <c r="AU57" s="154" t="str">
        <f>IF(LEN(B53)&lt;7,"",LEFT(RIGHT(B53,7),1))</f>
        <v/>
      </c>
      <c r="AV57" s="152" t="str">
        <f>IF(LEN(B53)&lt;6,"",LEFT(RIGHT(B53,6),1))</f>
        <v/>
      </c>
      <c r="AW57" s="153" t="str">
        <f>IF(LEN(B53)&lt;5,"",LEFT(RIGHT(B53,5),1))</f>
        <v/>
      </c>
      <c r="AX57" s="154" t="str">
        <f>IF(LEN(B53)&lt;4,"",LEFT(RIGHT(B53,4),1))</f>
        <v/>
      </c>
      <c r="AY57" s="152" t="str">
        <f>IF(LEN(B53)&lt;3,"",LEFT(RIGHT(B53,3),1))</f>
        <v/>
      </c>
      <c r="AZ57" s="153" t="str">
        <f>IF(LEN(B53)&lt;2,"",LEFT(RIGHT(B53,2),1))</f>
        <v/>
      </c>
      <c r="BA57" s="159" t="str">
        <f>IF(B53=0,"",IF(LEN(B53)&lt;1,"",RIGHT(B53,1)))</f>
        <v/>
      </c>
      <c r="BB57" s="160"/>
      <c r="BC57" s="46"/>
      <c r="BD57" s="47"/>
      <c r="BE57" s="160"/>
      <c r="BF57" s="150" t="s">
        <v>49</v>
      </c>
      <c r="BG57" s="151"/>
      <c r="BH57" s="151"/>
      <c r="BI57" s="151"/>
      <c r="BJ57" s="151"/>
      <c r="BK57" s="151"/>
      <c r="BL57" s="151"/>
      <c r="BM57" s="157" t="str">
        <f t="shared" ref="BM57:BU57" si="7">AS57</f>
        <v/>
      </c>
      <c r="BN57" s="155" t="str">
        <f t="shared" si="7"/>
        <v/>
      </c>
      <c r="BO57" s="156" t="str">
        <f t="shared" si="7"/>
        <v/>
      </c>
      <c r="BP57" s="157" t="str">
        <f t="shared" si="7"/>
        <v/>
      </c>
      <c r="BQ57" s="155" t="str">
        <f t="shared" si="7"/>
        <v/>
      </c>
      <c r="BR57" s="156" t="str">
        <f t="shared" si="7"/>
        <v/>
      </c>
      <c r="BS57" s="157" t="str">
        <f t="shared" si="7"/>
        <v/>
      </c>
      <c r="BT57" s="155" t="str">
        <f t="shared" si="7"/>
        <v/>
      </c>
      <c r="BU57" s="158" t="str">
        <f t="shared" si="7"/>
        <v/>
      </c>
      <c r="BV57" s="48"/>
      <c r="BW57" s="48"/>
      <c r="BX57" s="30"/>
      <c r="BZ57" s="150" t="s">
        <v>49</v>
      </c>
      <c r="CA57" s="151"/>
      <c r="CB57" s="151"/>
      <c r="CC57" s="151"/>
      <c r="CD57" s="151"/>
      <c r="CE57" s="151"/>
      <c r="CF57" s="151"/>
      <c r="CG57" s="157" t="str">
        <f t="shared" ref="CG57:CO57" si="8">AS57</f>
        <v/>
      </c>
      <c r="CH57" s="155" t="str">
        <f t="shared" si="8"/>
        <v/>
      </c>
      <c r="CI57" s="156" t="str">
        <f t="shared" si="8"/>
        <v/>
      </c>
      <c r="CJ57" s="157" t="str">
        <f t="shared" si="8"/>
        <v/>
      </c>
      <c r="CK57" s="155" t="str">
        <f t="shared" si="8"/>
        <v/>
      </c>
      <c r="CL57" s="156" t="str">
        <f t="shared" si="8"/>
        <v/>
      </c>
      <c r="CM57" s="157" t="str">
        <f t="shared" si="8"/>
        <v/>
      </c>
      <c r="CN57" s="155" t="str">
        <f t="shared" si="8"/>
        <v/>
      </c>
      <c r="CO57" s="158" t="str">
        <f t="shared" si="8"/>
        <v/>
      </c>
    </row>
    <row r="58" spans="1:93" ht="14.25" customHeight="1" x14ac:dyDescent="0.15">
      <c r="A58" s="164"/>
      <c r="B58" s="165"/>
      <c r="C58" s="165"/>
      <c r="D58" s="165"/>
      <c r="E58" s="165"/>
      <c r="F58" s="165"/>
      <c r="AL58" s="150"/>
      <c r="AM58" s="151"/>
      <c r="AN58" s="151"/>
      <c r="AO58" s="151"/>
      <c r="AP58" s="151"/>
      <c r="AQ58" s="151"/>
      <c r="AR58" s="151"/>
      <c r="AS58" s="152"/>
      <c r="AT58" s="153"/>
      <c r="AU58" s="154"/>
      <c r="AV58" s="152"/>
      <c r="AW58" s="153"/>
      <c r="AX58" s="154"/>
      <c r="AY58" s="152"/>
      <c r="AZ58" s="153"/>
      <c r="BA58" s="159"/>
      <c r="BB58" s="161"/>
      <c r="BC58" s="49"/>
      <c r="BD58" s="50"/>
      <c r="BE58" s="161"/>
      <c r="BF58" s="150"/>
      <c r="BG58" s="151"/>
      <c r="BH58" s="151"/>
      <c r="BI58" s="151"/>
      <c r="BJ58" s="151"/>
      <c r="BK58" s="151"/>
      <c r="BL58" s="151"/>
      <c r="BM58" s="157"/>
      <c r="BN58" s="155"/>
      <c r="BO58" s="156"/>
      <c r="BP58" s="157"/>
      <c r="BQ58" s="155"/>
      <c r="BR58" s="156"/>
      <c r="BS58" s="157"/>
      <c r="BT58" s="155"/>
      <c r="BU58" s="158"/>
      <c r="BV58" s="51"/>
      <c r="BW58" s="51"/>
      <c r="BX58" s="30"/>
      <c r="BZ58" s="150"/>
      <c r="CA58" s="151"/>
      <c r="CB58" s="151"/>
      <c r="CC58" s="151"/>
      <c r="CD58" s="151"/>
      <c r="CE58" s="151"/>
      <c r="CF58" s="151"/>
      <c r="CG58" s="157"/>
      <c r="CH58" s="155"/>
      <c r="CI58" s="156"/>
      <c r="CJ58" s="157"/>
      <c r="CK58" s="155"/>
      <c r="CL58" s="156"/>
      <c r="CM58" s="157"/>
      <c r="CN58" s="155"/>
      <c r="CO58" s="158"/>
    </row>
    <row r="59" spans="1:93" ht="14.25" customHeight="1" x14ac:dyDescent="0.15">
      <c r="A59" s="166"/>
      <c r="B59" s="165"/>
      <c r="C59" s="165"/>
      <c r="D59" s="165"/>
      <c r="E59" s="165"/>
      <c r="F59" s="165"/>
      <c r="AL59" s="150" t="s">
        <v>50</v>
      </c>
      <c r="AM59" s="151"/>
      <c r="AN59" s="151"/>
      <c r="AO59" s="151"/>
      <c r="AP59" s="151"/>
      <c r="AQ59" s="151"/>
      <c r="AR59" s="151"/>
      <c r="AS59" s="152" t="str">
        <f>IF(LEN(B55)&lt;9,"",LEFT(RIGHT(B55,9),1))</f>
        <v/>
      </c>
      <c r="AT59" s="153" t="str">
        <f>IF(LEN(B55)&lt;8,"",LEFT(RIGHT(B55,8),1))</f>
        <v/>
      </c>
      <c r="AU59" s="154" t="str">
        <f>IF(LEN(B55)&lt;7,"",LEFT(RIGHT(B55,7),1))</f>
        <v/>
      </c>
      <c r="AV59" s="152" t="str">
        <f>IF(LEN(B55)&lt;6,"",LEFT(RIGHT(B55,6),1))</f>
        <v/>
      </c>
      <c r="AW59" s="153" t="str">
        <f>IF(LEN(B55)&lt;5,"",LEFT(RIGHT(B55,5),1))</f>
        <v/>
      </c>
      <c r="AX59" s="154" t="str">
        <f>IF(LEN(B55)&lt;4,"",LEFT(RIGHT(B55,4),1))</f>
        <v/>
      </c>
      <c r="AY59" s="152" t="str">
        <f>IF(LEN(B55)&lt;3,"",LEFT(RIGHT(B55,3),1))</f>
        <v/>
      </c>
      <c r="AZ59" s="153" t="str">
        <f>IF(LEN(B55)&lt;2,"",LEFT(RIGHT(B55,2),1))</f>
        <v/>
      </c>
      <c r="BA59" s="159" t="str">
        <f>IF(B55=0,"",IF(LEN(B55)&lt;1,"",RIGHT(B55,1)))</f>
        <v/>
      </c>
      <c r="BB59" s="160"/>
      <c r="BC59" s="46"/>
      <c r="BD59" s="47"/>
      <c r="BE59" s="160"/>
      <c r="BF59" s="150" t="s">
        <v>50</v>
      </c>
      <c r="BG59" s="151"/>
      <c r="BH59" s="151"/>
      <c r="BI59" s="151"/>
      <c r="BJ59" s="151"/>
      <c r="BK59" s="151"/>
      <c r="BL59" s="151"/>
      <c r="BM59" s="157" t="str">
        <f t="shared" ref="BM59:BU59" si="9">AS59</f>
        <v/>
      </c>
      <c r="BN59" s="155" t="str">
        <f t="shared" si="9"/>
        <v/>
      </c>
      <c r="BO59" s="156" t="str">
        <f t="shared" si="9"/>
        <v/>
      </c>
      <c r="BP59" s="157" t="str">
        <f t="shared" si="9"/>
        <v/>
      </c>
      <c r="BQ59" s="155" t="str">
        <f t="shared" si="9"/>
        <v/>
      </c>
      <c r="BR59" s="156" t="str">
        <f t="shared" si="9"/>
        <v/>
      </c>
      <c r="BS59" s="157" t="str">
        <f t="shared" si="9"/>
        <v/>
      </c>
      <c r="BT59" s="155" t="str">
        <f t="shared" si="9"/>
        <v/>
      </c>
      <c r="BU59" s="158" t="str">
        <f t="shared" si="9"/>
        <v/>
      </c>
      <c r="BV59" s="48"/>
      <c r="BW59" s="48"/>
      <c r="BX59" s="30"/>
      <c r="BZ59" s="150" t="s">
        <v>50</v>
      </c>
      <c r="CA59" s="151"/>
      <c r="CB59" s="151"/>
      <c r="CC59" s="151"/>
      <c r="CD59" s="151"/>
      <c r="CE59" s="151"/>
      <c r="CF59" s="151"/>
      <c r="CG59" s="157" t="str">
        <f t="shared" ref="CG59:CO59" si="10">AS59</f>
        <v/>
      </c>
      <c r="CH59" s="155" t="str">
        <f t="shared" si="10"/>
        <v/>
      </c>
      <c r="CI59" s="156" t="str">
        <f t="shared" si="10"/>
        <v/>
      </c>
      <c r="CJ59" s="157" t="str">
        <f t="shared" si="10"/>
        <v/>
      </c>
      <c r="CK59" s="155" t="str">
        <f t="shared" si="10"/>
        <v/>
      </c>
      <c r="CL59" s="156" t="str">
        <f t="shared" si="10"/>
        <v/>
      </c>
      <c r="CM59" s="157" t="str">
        <f t="shared" si="10"/>
        <v/>
      </c>
      <c r="CN59" s="155" t="str">
        <f t="shared" si="10"/>
        <v/>
      </c>
      <c r="CO59" s="158" t="str">
        <f t="shared" si="10"/>
        <v/>
      </c>
    </row>
    <row r="60" spans="1:93" ht="14.25" customHeight="1" x14ac:dyDescent="0.15">
      <c r="A60" s="166"/>
      <c r="B60" s="165"/>
      <c r="C60" s="165"/>
      <c r="D60" s="165"/>
      <c r="E60" s="165"/>
      <c r="F60" s="165"/>
      <c r="AL60" s="150"/>
      <c r="AM60" s="151"/>
      <c r="AN60" s="151"/>
      <c r="AO60" s="151"/>
      <c r="AP60" s="151"/>
      <c r="AQ60" s="151"/>
      <c r="AR60" s="151"/>
      <c r="AS60" s="152"/>
      <c r="AT60" s="153"/>
      <c r="AU60" s="154"/>
      <c r="AV60" s="152"/>
      <c r="AW60" s="153"/>
      <c r="AX60" s="154"/>
      <c r="AY60" s="152"/>
      <c r="AZ60" s="153"/>
      <c r="BA60" s="159"/>
      <c r="BB60" s="161"/>
      <c r="BC60" s="49"/>
      <c r="BD60" s="50"/>
      <c r="BE60" s="161"/>
      <c r="BF60" s="150"/>
      <c r="BG60" s="151"/>
      <c r="BH60" s="151"/>
      <c r="BI60" s="151"/>
      <c r="BJ60" s="151"/>
      <c r="BK60" s="151"/>
      <c r="BL60" s="151"/>
      <c r="BM60" s="157"/>
      <c r="BN60" s="155"/>
      <c r="BO60" s="156"/>
      <c r="BP60" s="157"/>
      <c r="BQ60" s="155"/>
      <c r="BR60" s="156"/>
      <c r="BS60" s="157"/>
      <c r="BT60" s="155"/>
      <c r="BU60" s="158"/>
      <c r="BV60" s="51"/>
      <c r="BW60" s="51"/>
      <c r="BX60" s="30"/>
      <c r="BZ60" s="150"/>
      <c r="CA60" s="151"/>
      <c r="CB60" s="151"/>
      <c r="CC60" s="151"/>
      <c r="CD60" s="151"/>
      <c r="CE60" s="151"/>
      <c r="CF60" s="151"/>
      <c r="CG60" s="157"/>
      <c r="CH60" s="155"/>
      <c r="CI60" s="156"/>
      <c r="CJ60" s="157"/>
      <c r="CK60" s="155"/>
      <c r="CL60" s="156"/>
      <c r="CM60" s="157"/>
      <c r="CN60" s="155"/>
      <c r="CO60" s="158"/>
    </row>
    <row r="61" spans="1:93" ht="14.25" customHeight="1" x14ac:dyDescent="0.15">
      <c r="A61" s="164" t="s">
        <v>51</v>
      </c>
      <c r="B61" s="165">
        <f>SUM(B49:F60)</f>
        <v>0</v>
      </c>
      <c r="C61" s="165"/>
      <c r="D61" s="165"/>
      <c r="E61" s="165"/>
      <c r="F61" s="165"/>
      <c r="AL61" s="150" t="s">
        <v>52</v>
      </c>
      <c r="AM61" s="151"/>
      <c r="AN61" s="151"/>
      <c r="AO61" s="151"/>
      <c r="AP61" s="151"/>
      <c r="AQ61" s="151"/>
      <c r="AR61" s="151"/>
      <c r="AS61" s="152" t="str">
        <f>IF(LEN(B57)&lt;9,"",LEFT(RIGHT(B57,9),1))</f>
        <v/>
      </c>
      <c r="AT61" s="153" t="str">
        <f>IF(LEN(B57)&lt;8,"",LEFT(RIGHT(B57,8),1))</f>
        <v/>
      </c>
      <c r="AU61" s="154" t="str">
        <f>IF(LEN(B57)&lt;7,"",LEFT(RIGHT(B57,7),1))</f>
        <v/>
      </c>
      <c r="AV61" s="152" t="str">
        <f>IF(LEN(B57)&lt;6,"",LEFT(RIGHT(B57,6),1))</f>
        <v/>
      </c>
      <c r="AW61" s="153" t="str">
        <f>IF(LEN(B57)&lt;5,"",LEFT(RIGHT(B57,5),1))</f>
        <v/>
      </c>
      <c r="AX61" s="154" t="str">
        <f>IF(LEN(B57)&lt;4,"",LEFT(RIGHT(B57,4),1))</f>
        <v/>
      </c>
      <c r="AY61" s="152" t="str">
        <f>IF(LEN(B57)&lt;3,"",LEFT(RIGHT(B57,3),1))</f>
        <v/>
      </c>
      <c r="AZ61" s="153" t="str">
        <f>IF(LEN(B57)&lt;2,"",LEFT(RIGHT(B57,2),1))</f>
        <v/>
      </c>
      <c r="BA61" s="159" t="str">
        <f>IF(B57=0,"",IF(LEN(B57)&lt;1,"",RIGHT(B57,1)))</f>
        <v/>
      </c>
      <c r="BB61" s="160"/>
      <c r="BC61" s="46"/>
      <c r="BD61" s="47"/>
      <c r="BE61" s="160"/>
      <c r="BF61" s="150" t="s">
        <v>52</v>
      </c>
      <c r="BG61" s="151"/>
      <c r="BH61" s="151"/>
      <c r="BI61" s="151"/>
      <c r="BJ61" s="151"/>
      <c r="BK61" s="151"/>
      <c r="BL61" s="151"/>
      <c r="BM61" s="157" t="str">
        <f t="shared" ref="BM61:BU61" si="11">AS61</f>
        <v/>
      </c>
      <c r="BN61" s="155" t="str">
        <f t="shared" si="11"/>
        <v/>
      </c>
      <c r="BO61" s="156" t="str">
        <f t="shared" si="11"/>
        <v/>
      </c>
      <c r="BP61" s="157" t="str">
        <f t="shared" si="11"/>
        <v/>
      </c>
      <c r="BQ61" s="155" t="str">
        <f t="shared" si="11"/>
        <v/>
      </c>
      <c r="BR61" s="156" t="str">
        <f t="shared" si="11"/>
        <v/>
      </c>
      <c r="BS61" s="157" t="str">
        <f t="shared" si="11"/>
        <v/>
      </c>
      <c r="BT61" s="155" t="str">
        <f t="shared" si="11"/>
        <v/>
      </c>
      <c r="BU61" s="158" t="str">
        <f t="shared" si="11"/>
        <v/>
      </c>
      <c r="BV61" s="48"/>
      <c r="BW61" s="48"/>
      <c r="BX61" s="30"/>
      <c r="BZ61" s="150" t="s">
        <v>52</v>
      </c>
      <c r="CA61" s="151"/>
      <c r="CB61" s="151"/>
      <c r="CC61" s="151"/>
      <c r="CD61" s="151"/>
      <c r="CE61" s="151"/>
      <c r="CF61" s="151"/>
      <c r="CG61" s="157" t="str">
        <f t="shared" ref="CG61:CO61" si="12">AS61</f>
        <v/>
      </c>
      <c r="CH61" s="155" t="str">
        <f t="shared" si="12"/>
        <v/>
      </c>
      <c r="CI61" s="156" t="str">
        <f t="shared" si="12"/>
        <v/>
      </c>
      <c r="CJ61" s="157" t="str">
        <f t="shared" si="12"/>
        <v/>
      </c>
      <c r="CK61" s="155" t="str">
        <f t="shared" si="12"/>
        <v/>
      </c>
      <c r="CL61" s="156" t="str">
        <f t="shared" si="12"/>
        <v/>
      </c>
      <c r="CM61" s="157" t="str">
        <f t="shared" si="12"/>
        <v/>
      </c>
      <c r="CN61" s="155" t="str">
        <f t="shared" si="12"/>
        <v/>
      </c>
      <c r="CO61" s="158" t="str">
        <f t="shared" si="12"/>
        <v/>
      </c>
    </row>
    <row r="62" spans="1:93" ht="14.25" customHeight="1" x14ac:dyDescent="0.15">
      <c r="A62" s="164"/>
      <c r="B62" s="165"/>
      <c r="C62" s="165"/>
      <c r="D62" s="165"/>
      <c r="E62" s="165"/>
      <c r="F62" s="165"/>
      <c r="AL62" s="150"/>
      <c r="AM62" s="151"/>
      <c r="AN62" s="151"/>
      <c r="AO62" s="151"/>
      <c r="AP62" s="151"/>
      <c r="AQ62" s="151"/>
      <c r="AR62" s="151"/>
      <c r="AS62" s="152"/>
      <c r="AT62" s="153"/>
      <c r="AU62" s="154"/>
      <c r="AV62" s="152"/>
      <c r="AW62" s="153"/>
      <c r="AX62" s="154"/>
      <c r="AY62" s="152"/>
      <c r="AZ62" s="153"/>
      <c r="BA62" s="159"/>
      <c r="BB62" s="161"/>
      <c r="BC62" s="49"/>
      <c r="BD62" s="50"/>
      <c r="BE62" s="161"/>
      <c r="BF62" s="150"/>
      <c r="BG62" s="151"/>
      <c r="BH62" s="151"/>
      <c r="BI62" s="151"/>
      <c r="BJ62" s="151"/>
      <c r="BK62" s="151"/>
      <c r="BL62" s="151"/>
      <c r="BM62" s="157"/>
      <c r="BN62" s="155"/>
      <c r="BO62" s="156"/>
      <c r="BP62" s="157"/>
      <c r="BQ62" s="155"/>
      <c r="BR62" s="156"/>
      <c r="BS62" s="157"/>
      <c r="BT62" s="155"/>
      <c r="BU62" s="158"/>
      <c r="BV62" s="51"/>
      <c r="BW62" s="51"/>
      <c r="BX62" s="30"/>
      <c r="BZ62" s="150"/>
      <c r="CA62" s="151"/>
      <c r="CB62" s="151"/>
      <c r="CC62" s="151"/>
      <c r="CD62" s="151"/>
      <c r="CE62" s="151"/>
      <c r="CF62" s="151"/>
      <c r="CG62" s="157"/>
      <c r="CH62" s="155"/>
      <c r="CI62" s="156"/>
      <c r="CJ62" s="157"/>
      <c r="CK62" s="155"/>
      <c r="CL62" s="156"/>
      <c r="CM62" s="157"/>
      <c r="CN62" s="155"/>
      <c r="CO62" s="158"/>
    </row>
    <row r="63" spans="1:93" ht="14.25" customHeight="1" x14ac:dyDescent="0.15">
      <c r="AL63" s="162"/>
      <c r="AM63" s="163"/>
      <c r="AN63" s="163"/>
      <c r="AO63" s="163"/>
      <c r="AP63" s="163"/>
      <c r="AQ63" s="163"/>
      <c r="AR63" s="163"/>
      <c r="AS63" s="152" t="str">
        <f>IF(LEN(B59)&lt;9,"",LEFT(RIGHT(B59,9),1))</f>
        <v/>
      </c>
      <c r="AT63" s="153" t="str">
        <f>IF(LEN(B59)&lt;8,"",LEFT(RIGHT(B59,8),1))</f>
        <v/>
      </c>
      <c r="AU63" s="154" t="str">
        <f>IF(LEN(B59)&lt;7,"",LEFT(RIGHT(B59,7),1))</f>
        <v/>
      </c>
      <c r="AV63" s="152" t="str">
        <f>IF(LEN(B59)&lt;6,"",LEFT(RIGHT(B59,6),1))</f>
        <v/>
      </c>
      <c r="AW63" s="153" t="str">
        <f>IF(LEN(B59)&lt;5,"",LEFT(RIGHT(B59,5),1))</f>
        <v/>
      </c>
      <c r="AX63" s="154" t="str">
        <f>IF(LEN(B59)&lt;4,"",LEFT(RIGHT(B59,4),1))</f>
        <v/>
      </c>
      <c r="AY63" s="152" t="str">
        <f>IF(LEN(B59)&lt;3,"",LEFT(RIGHT(B59,3),1))</f>
        <v/>
      </c>
      <c r="AZ63" s="153" t="str">
        <f>IF(LEN(B59)&lt;2,"",LEFT(RIGHT(B59,2),1))</f>
        <v/>
      </c>
      <c r="BA63" s="159" t="str">
        <f>IF(B59=0,"",IF(LEN(B59)&lt;1,"",RIGHT(B59,1)))</f>
        <v/>
      </c>
      <c r="BB63" s="160"/>
      <c r="BC63" s="46"/>
      <c r="BD63" s="47"/>
      <c r="BE63" s="160"/>
      <c r="BF63" s="162"/>
      <c r="BG63" s="163"/>
      <c r="BH63" s="163"/>
      <c r="BI63" s="163"/>
      <c r="BJ63" s="163"/>
      <c r="BK63" s="163"/>
      <c r="BL63" s="163"/>
      <c r="BM63" s="157" t="str">
        <f t="shared" ref="BM63:BU63" si="13">AS63</f>
        <v/>
      </c>
      <c r="BN63" s="155" t="str">
        <f t="shared" si="13"/>
        <v/>
      </c>
      <c r="BO63" s="156" t="str">
        <f t="shared" si="13"/>
        <v/>
      </c>
      <c r="BP63" s="157" t="str">
        <f t="shared" si="13"/>
        <v/>
      </c>
      <c r="BQ63" s="155" t="str">
        <f t="shared" si="13"/>
        <v/>
      </c>
      <c r="BR63" s="156" t="str">
        <f t="shared" si="13"/>
        <v/>
      </c>
      <c r="BS63" s="157" t="str">
        <f t="shared" si="13"/>
        <v/>
      </c>
      <c r="BT63" s="155" t="str">
        <f t="shared" si="13"/>
        <v/>
      </c>
      <c r="BU63" s="158" t="str">
        <f t="shared" si="13"/>
        <v/>
      </c>
      <c r="BV63" s="48"/>
      <c r="BW63" s="48"/>
      <c r="BX63" s="30"/>
      <c r="BZ63" s="162"/>
      <c r="CA63" s="163"/>
      <c r="CB63" s="163"/>
      <c r="CC63" s="163"/>
      <c r="CD63" s="163"/>
      <c r="CE63" s="163"/>
      <c r="CF63" s="163"/>
      <c r="CG63" s="157" t="str">
        <f t="shared" ref="CG63:CO63" si="14">AS63</f>
        <v/>
      </c>
      <c r="CH63" s="155" t="str">
        <f t="shared" si="14"/>
        <v/>
      </c>
      <c r="CI63" s="156" t="str">
        <f t="shared" si="14"/>
        <v/>
      </c>
      <c r="CJ63" s="157" t="str">
        <f t="shared" si="14"/>
        <v/>
      </c>
      <c r="CK63" s="155" t="str">
        <f t="shared" si="14"/>
        <v/>
      </c>
      <c r="CL63" s="156" t="str">
        <f t="shared" si="14"/>
        <v/>
      </c>
      <c r="CM63" s="157" t="str">
        <f t="shared" si="14"/>
        <v/>
      </c>
      <c r="CN63" s="155" t="str">
        <f t="shared" si="14"/>
        <v/>
      </c>
      <c r="CO63" s="158" t="str">
        <f t="shared" si="14"/>
        <v/>
      </c>
    </row>
    <row r="64" spans="1:93" ht="14.25" customHeight="1" x14ac:dyDescent="0.15">
      <c r="AL64" s="162"/>
      <c r="AM64" s="163"/>
      <c r="AN64" s="163"/>
      <c r="AO64" s="163"/>
      <c r="AP64" s="163"/>
      <c r="AQ64" s="163"/>
      <c r="AR64" s="163"/>
      <c r="AS64" s="152"/>
      <c r="AT64" s="153"/>
      <c r="AU64" s="154"/>
      <c r="AV64" s="152"/>
      <c r="AW64" s="153"/>
      <c r="AX64" s="154"/>
      <c r="AY64" s="152"/>
      <c r="AZ64" s="153"/>
      <c r="BA64" s="159"/>
      <c r="BB64" s="161"/>
      <c r="BC64" s="49"/>
      <c r="BD64" s="50"/>
      <c r="BE64" s="161"/>
      <c r="BF64" s="162"/>
      <c r="BG64" s="163"/>
      <c r="BH64" s="163"/>
      <c r="BI64" s="163"/>
      <c r="BJ64" s="163"/>
      <c r="BK64" s="163"/>
      <c r="BL64" s="163"/>
      <c r="BM64" s="157"/>
      <c r="BN64" s="155"/>
      <c r="BO64" s="156"/>
      <c r="BP64" s="157"/>
      <c r="BQ64" s="155"/>
      <c r="BR64" s="156"/>
      <c r="BS64" s="157"/>
      <c r="BT64" s="155"/>
      <c r="BU64" s="158"/>
      <c r="BV64" s="51"/>
      <c r="BW64" s="51"/>
      <c r="BX64" s="30"/>
      <c r="BZ64" s="162"/>
      <c r="CA64" s="163"/>
      <c r="CB64" s="163"/>
      <c r="CC64" s="163"/>
      <c r="CD64" s="163"/>
      <c r="CE64" s="163"/>
      <c r="CF64" s="163"/>
      <c r="CG64" s="157"/>
      <c r="CH64" s="155"/>
      <c r="CI64" s="156"/>
      <c r="CJ64" s="157"/>
      <c r="CK64" s="155"/>
      <c r="CL64" s="156"/>
      <c r="CM64" s="157"/>
      <c r="CN64" s="155"/>
      <c r="CO64" s="158"/>
    </row>
    <row r="65" spans="38:93" ht="14.25" customHeight="1" x14ac:dyDescent="0.15">
      <c r="AL65" s="150" t="s">
        <v>53</v>
      </c>
      <c r="AM65" s="151"/>
      <c r="AN65" s="151"/>
      <c r="AO65" s="151"/>
      <c r="AP65" s="151"/>
      <c r="AQ65" s="151"/>
      <c r="AR65" s="151"/>
      <c r="AS65" s="152" t="str">
        <f>IF(LEN(B61)&lt;9,"",LEFT(RIGHT(B61,9),1))</f>
        <v/>
      </c>
      <c r="AT65" s="153" t="str">
        <f>IF(LEN(B61)&lt;8,"",LEFT(RIGHT(B61,8),1))</f>
        <v/>
      </c>
      <c r="AU65" s="154" t="str">
        <f>IF(LEN(B61)&lt;7,"",LEFT(RIGHT(B61,7),1))</f>
        <v/>
      </c>
      <c r="AV65" s="152" t="str">
        <f>IF(LEN(B61)&lt;6,"",LEFT(RIGHT(B61,6),1))</f>
        <v/>
      </c>
      <c r="AW65" s="153" t="str">
        <f>IF(LEN(B61)&lt;5,"",LEFT(RIGHT(B61,5),1))</f>
        <v/>
      </c>
      <c r="AX65" s="154" t="str">
        <f>IF(LEN(B61)&lt;4,"",LEFT(RIGHT(B61,4),1))</f>
        <v/>
      </c>
      <c r="AY65" s="152" t="str">
        <f>IF(LEN(B61)&lt;3,"",LEFT(RIGHT(B61,3),1))</f>
        <v/>
      </c>
      <c r="AZ65" s="153" t="str">
        <f>IF(LEN(B61)&lt;2,"",LEFT(RIGHT(B61,2),1))</f>
        <v/>
      </c>
      <c r="BA65" s="159" t="str">
        <f>IF(B61=0,"",IF(LEN(B61)&lt;1,"",RIGHT(B61,1)))</f>
        <v/>
      </c>
      <c r="BB65" s="160"/>
      <c r="BC65" s="46"/>
      <c r="BD65" s="47"/>
      <c r="BE65" s="160"/>
      <c r="BF65" s="150" t="s">
        <v>53</v>
      </c>
      <c r="BG65" s="151"/>
      <c r="BH65" s="151"/>
      <c r="BI65" s="151"/>
      <c r="BJ65" s="151"/>
      <c r="BK65" s="151"/>
      <c r="BL65" s="151"/>
      <c r="BM65" s="157" t="str">
        <f t="shared" ref="BM65:BU65" si="15">AS65</f>
        <v/>
      </c>
      <c r="BN65" s="155" t="str">
        <f t="shared" si="15"/>
        <v/>
      </c>
      <c r="BO65" s="156" t="str">
        <f t="shared" si="15"/>
        <v/>
      </c>
      <c r="BP65" s="157" t="str">
        <f t="shared" si="15"/>
        <v/>
      </c>
      <c r="BQ65" s="155" t="str">
        <f t="shared" si="15"/>
        <v/>
      </c>
      <c r="BR65" s="156" t="str">
        <f t="shared" si="15"/>
        <v/>
      </c>
      <c r="BS65" s="157" t="str">
        <f t="shared" si="15"/>
        <v/>
      </c>
      <c r="BT65" s="155" t="str">
        <f t="shared" si="15"/>
        <v/>
      </c>
      <c r="BU65" s="158" t="str">
        <f t="shared" si="15"/>
        <v/>
      </c>
      <c r="BV65" s="48"/>
      <c r="BW65" s="48"/>
      <c r="BX65" s="30"/>
      <c r="BZ65" s="150" t="s">
        <v>53</v>
      </c>
      <c r="CA65" s="151"/>
      <c r="CB65" s="151"/>
      <c r="CC65" s="151"/>
      <c r="CD65" s="151"/>
      <c r="CE65" s="151"/>
      <c r="CF65" s="151"/>
      <c r="CG65" s="157" t="str">
        <f t="shared" ref="CG65:CO65" si="16">AS65</f>
        <v/>
      </c>
      <c r="CH65" s="155" t="str">
        <f t="shared" si="16"/>
        <v/>
      </c>
      <c r="CI65" s="156" t="str">
        <f t="shared" si="16"/>
        <v/>
      </c>
      <c r="CJ65" s="157" t="str">
        <f t="shared" si="16"/>
        <v/>
      </c>
      <c r="CK65" s="155" t="str">
        <f t="shared" si="16"/>
        <v/>
      </c>
      <c r="CL65" s="156" t="str">
        <f t="shared" si="16"/>
        <v/>
      </c>
      <c r="CM65" s="157" t="str">
        <f t="shared" si="16"/>
        <v/>
      </c>
      <c r="CN65" s="155" t="str">
        <f t="shared" si="16"/>
        <v/>
      </c>
      <c r="CO65" s="158" t="str">
        <f t="shared" si="16"/>
        <v/>
      </c>
    </row>
    <row r="66" spans="38:93" ht="14.25" customHeight="1" x14ac:dyDescent="0.15">
      <c r="AL66" s="150"/>
      <c r="AM66" s="151"/>
      <c r="AN66" s="151"/>
      <c r="AO66" s="151"/>
      <c r="AP66" s="151"/>
      <c r="AQ66" s="151"/>
      <c r="AR66" s="151"/>
      <c r="AS66" s="152"/>
      <c r="AT66" s="153"/>
      <c r="AU66" s="154"/>
      <c r="AV66" s="152"/>
      <c r="AW66" s="153"/>
      <c r="AX66" s="154"/>
      <c r="AY66" s="152"/>
      <c r="AZ66" s="153"/>
      <c r="BA66" s="159"/>
      <c r="BB66" s="161"/>
      <c r="BC66" s="49"/>
      <c r="BD66" s="50"/>
      <c r="BE66" s="161"/>
      <c r="BF66" s="150"/>
      <c r="BG66" s="151"/>
      <c r="BH66" s="151"/>
      <c r="BI66" s="151"/>
      <c r="BJ66" s="151"/>
      <c r="BK66" s="151"/>
      <c r="BL66" s="151"/>
      <c r="BM66" s="157"/>
      <c r="BN66" s="155"/>
      <c r="BO66" s="156"/>
      <c r="BP66" s="157"/>
      <c r="BQ66" s="155"/>
      <c r="BR66" s="156"/>
      <c r="BS66" s="157"/>
      <c r="BT66" s="155"/>
      <c r="BU66" s="158"/>
      <c r="BV66" s="51"/>
      <c r="BW66" s="51"/>
      <c r="BX66" s="30"/>
      <c r="BZ66" s="150"/>
      <c r="CA66" s="151"/>
      <c r="CB66" s="151"/>
      <c r="CC66" s="151"/>
      <c r="CD66" s="151"/>
      <c r="CE66" s="151"/>
      <c r="CF66" s="151"/>
      <c r="CG66" s="157"/>
      <c r="CH66" s="155"/>
      <c r="CI66" s="156"/>
      <c r="CJ66" s="157"/>
      <c r="CK66" s="155"/>
      <c r="CL66" s="156"/>
      <c r="CM66" s="157"/>
      <c r="CN66" s="155"/>
      <c r="CO66" s="158"/>
    </row>
    <row r="67" spans="38:93" x14ac:dyDescent="0.15">
      <c r="AL67" s="52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4"/>
      <c r="BD67" s="30"/>
      <c r="BF67" s="52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4"/>
      <c r="BV67" s="34"/>
      <c r="BW67" s="34"/>
      <c r="BX67" s="30"/>
      <c r="BZ67" s="52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4"/>
    </row>
    <row r="68" spans="38:93" x14ac:dyDescent="0.15">
      <c r="AL68" s="147" t="s">
        <v>54</v>
      </c>
      <c r="AM68" s="148"/>
      <c r="AN68" s="148"/>
      <c r="AO68" s="144" t="s">
        <v>97</v>
      </c>
      <c r="AP68" s="148"/>
      <c r="AQ68" s="145">
        <f>IF(AC3=12,AQ44+1,AQ44)</f>
        <v>0</v>
      </c>
      <c r="AR68" s="145"/>
      <c r="AS68" s="144" t="s">
        <v>18</v>
      </c>
      <c r="AT68" s="145">
        <f>IF(AC3=12,1,AC3+1)</f>
        <v>1</v>
      </c>
      <c r="AU68" s="145"/>
      <c r="AV68" s="144" t="s">
        <v>35</v>
      </c>
      <c r="AW68" s="145">
        <v>15</v>
      </c>
      <c r="AX68" s="145"/>
      <c r="AY68" s="144" t="s">
        <v>55</v>
      </c>
      <c r="AZ68" s="34"/>
      <c r="BA68" s="40"/>
      <c r="BD68" s="30"/>
      <c r="BF68" s="147" t="s">
        <v>54</v>
      </c>
      <c r="BG68" s="148"/>
      <c r="BH68" s="148"/>
      <c r="BI68" s="144" t="s">
        <v>97</v>
      </c>
      <c r="BJ68" s="148"/>
      <c r="BK68" s="145">
        <f>AQ68</f>
        <v>0</v>
      </c>
      <c r="BL68" s="145"/>
      <c r="BM68" s="144" t="s">
        <v>18</v>
      </c>
      <c r="BN68" s="145">
        <f>AT68</f>
        <v>1</v>
      </c>
      <c r="BO68" s="145"/>
      <c r="BP68" s="144" t="s">
        <v>35</v>
      </c>
      <c r="BQ68" s="145">
        <v>15</v>
      </c>
      <c r="BR68" s="145"/>
      <c r="BS68" s="144" t="s">
        <v>55</v>
      </c>
      <c r="BT68" s="34"/>
      <c r="BU68" s="40"/>
      <c r="BV68" s="34"/>
      <c r="BW68" s="34"/>
      <c r="BX68" s="30"/>
      <c r="BZ68" s="147" t="s">
        <v>54</v>
      </c>
      <c r="CA68" s="148"/>
      <c r="CB68" s="148"/>
      <c r="CC68" s="144" t="s">
        <v>97</v>
      </c>
      <c r="CD68" s="148"/>
      <c r="CE68" s="145">
        <f>AQ68</f>
        <v>0</v>
      </c>
      <c r="CF68" s="145"/>
      <c r="CG68" s="144" t="s">
        <v>18</v>
      </c>
      <c r="CH68" s="145">
        <f>AT68</f>
        <v>1</v>
      </c>
      <c r="CI68" s="145"/>
      <c r="CJ68" s="144" t="s">
        <v>35</v>
      </c>
      <c r="CK68" s="145">
        <v>15</v>
      </c>
      <c r="CL68" s="145"/>
      <c r="CM68" s="144" t="s">
        <v>55</v>
      </c>
      <c r="CN68" s="34"/>
      <c r="CO68" s="40"/>
    </row>
    <row r="69" spans="38:93" x14ac:dyDescent="0.15">
      <c r="AL69" s="149"/>
      <c r="AM69" s="148"/>
      <c r="AN69" s="148"/>
      <c r="AO69" s="148"/>
      <c r="AP69" s="148"/>
      <c r="AQ69" s="145"/>
      <c r="AR69" s="145"/>
      <c r="AS69" s="144"/>
      <c r="AT69" s="145"/>
      <c r="AU69" s="145"/>
      <c r="AV69" s="144"/>
      <c r="AW69" s="145"/>
      <c r="AX69" s="145"/>
      <c r="AY69" s="144"/>
      <c r="AZ69" s="34"/>
      <c r="BA69" s="40"/>
      <c r="BD69" s="30"/>
      <c r="BF69" s="149"/>
      <c r="BG69" s="148"/>
      <c r="BH69" s="148"/>
      <c r="BI69" s="148"/>
      <c r="BJ69" s="148"/>
      <c r="BK69" s="145"/>
      <c r="BL69" s="145"/>
      <c r="BM69" s="144"/>
      <c r="BN69" s="145"/>
      <c r="BO69" s="145"/>
      <c r="BP69" s="144"/>
      <c r="BQ69" s="145"/>
      <c r="BR69" s="145"/>
      <c r="BS69" s="144"/>
      <c r="BT69" s="34"/>
      <c r="BU69" s="40"/>
      <c r="BV69" s="34"/>
      <c r="BW69" s="34"/>
      <c r="BX69" s="30"/>
      <c r="BZ69" s="149"/>
      <c r="CA69" s="148"/>
      <c r="CB69" s="148"/>
      <c r="CC69" s="148"/>
      <c r="CD69" s="148"/>
      <c r="CE69" s="145"/>
      <c r="CF69" s="145"/>
      <c r="CG69" s="144"/>
      <c r="CH69" s="145"/>
      <c r="CI69" s="145"/>
      <c r="CJ69" s="144"/>
      <c r="CK69" s="145"/>
      <c r="CL69" s="145"/>
      <c r="CM69" s="144"/>
      <c r="CN69" s="34"/>
      <c r="CO69" s="40"/>
    </row>
    <row r="70" spans="38:93" x14ac:dyDescent="0.15">
      <c r="AL70" s="55"/>
      <c r="AM70" s="56"/>
      <c r="AN70" s="56"/>
      <c r="AO70" s="56"/>
      <c r="AP70" s="56"/>
      <c r="AQ70" s="34"/>
      <c r="AR70" s="34"/>
      <c r="AS70" s="57"/>
      <c r="AT70" s="34"/>
      <c r="AU70" s="34"/>
      <c r="AV70" s="57"/>
      <c r="AW70" s="34"/>
      <c r="AX70" s="34"/>
      <c r="AY70" s="57"/>
      <c r="AZ70" s="34"/>
      <c r="BA70" s="40"/>
      <c r="BD70" s="30"/>
      <c r="BF70" s="55"/>
      <c r="BG70" s="56"/>
      <c r="BH70" s="56"/>
      <c r="BI70" s="56"/>
      <c r="BJ70" s="56"/>
      <c r="BK70" s="34"/>
      <c r="BL70" s="34"/>
      <c r="BM70" s="57"/>
      <c r="BN70" s="34"/>
      <c r="BO70" s="34"/>
      <c r="BP70" s="57"/>
      <c r="BQ70" s="34"/>
      <c r="BR70" s="34"/>
      <c r="BS70" s="57"/>
      <c r="BT70" s="34"/>
      <c r="BU70" s="40"/>
      <c r="BV70" s="34"/>
      <c r="BW70" s="34"/>
      <c r="BX70" s="30"/>
      <c r="BZ70" s="55"/>
      <c r="CA70" s="56"/>
      <c r="CB70" s="56"/>
      <c r="CC70" s="56"/>
      <c r="CD70" s="56"/>
      <c r="CE70" s="34"/>
      <c r="CF70" s="34"/>
      <c r="CG70" s="57"/>
      <c r="CH70" s="34"/>
      <c r="CI70" s="34"/>
      <c r="CJ70" s="57"/>
      <c r="CK70" s="34"/>
      <c r="CL70" s="34"/>
      <c r="CM70" s="57"/>
      <c r="CN70" s="34"/>
      <c r="CO70" s="40"/>
    </row>
    <row r="71" spans="38:93" x14ac:dyDescent="0.15">
      <c r="AL71" s="41"/>
      <c r="AM71" s="146" t="s">
        <v>56</v>
      </c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40"/>
      <c r="BD71" s="30"/>
      <c r="BF71" s="41"/>
      <c r="BG71" s="146" t="s">
        <v>57</v>
      </c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6"/>
      <c r="BU71" s="40"/>
      <c r="BV71" s="34"/>
      <c r="BW71" s="34"/>
      <c r="BX71" s="30"/>
      <c r="BZ71" s="41"/>
      <c r="CA71" s="146" t="s">
        <v>58</v>
      </c>
      <c r="CB71" s="146"/>
      <c r="CC71" s="146"/>
      <c r="CD71" s="146"/>
      <c r="CE71" s="146"/>
      <c r="CF71" s="146"/>
      <c r="CG71" s="146"/>
      <c r="CH71" s="146"/>
      <c r="CI71" s="146"/>
      <c r="CJ71" s="146"/>
      <c r="CK71" s="146"/>
      <c r="CL71" s="146"/>
      <c r="CM71" s="146"/>
      <c r="CN71" s="146"/>
      <c r="CO71" s="40"/>
    </row>
    <row r="72" spans="38:93" x14ac:dyDescent="0.15">
      <c r="AL72" s="41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40"/>
      <c r="BD72" s="30"/>
      <c r="BF72" s="41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6"/>
      <c r="BR72" s="146"/>
      <c r="BS72" s="146"/>
      <c r="BT72" s="146"/>
      <c r="BU72" s="40"/>
      <c r="BV72" s="34"/>
      <c r="BW72" s="34"/>
      <c r="BX72" s="30"/>
      <c r="BZ72" s="41"/>
      <c r="CA72" s="146"/>
      <c r="CB72" s="146"/>
      <c r="CC72" s="146"/>
      <c r="CD72" s="146"/>
      <c r="CE72" s="146"/>
      <c r="CF72" s="146"/>
      <c r="CG72" s="146"/>
      <c r="CH72" s="146"/>
      <c r="CI72" s="146"/>
      <c r="CJ72" s="146"/>
      <c r="CK72" s="146"/>
      <c r="CL72" s="146"/>
      <c r="CM72" s="146"/>
      <c r="CN72" s="146"/>
      <c r="CO72" s="40"/>
    </row>
    <row r="73" spans="38:93" x14ac:dyDescent="0.15">
      <c r="AL73" s="41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40"/>
      <c r="BD73" s="30"/>
      <c r="BF73" s="41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40"/>
      <c r="BV73" s="34"/>
      <c r="BW73" s="34"/>
      <c r="BX73" s="30"/>
      <c r="BZ73" s="41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40"/>
    </row>
    <row r="74" spans="38:93" ht="13.5" customHeight="1" x14ac:dyDescent="0.15">
      <c r="AL74" s="41"/>
      <c r="AM74" s="34"/>
      <c r="AN74" s="34"/>
      <c r="AO74" s="34"/>
      <c r="AP74" s="34"/>
      <c r="AQ74" s="34"/>
      <c r="AR74" s="34"/>
      <c r="AS74" s="136"/>
      <c r="AT74" s="136"/>
      <c r="AU74" s="136"/>
      <c r="AV74" s="136"/>
      <c r="AW74" s="136"/>
      <c r="AX74" s="136"/>
      <c r="AY74" s="34"/>
      <c r="AZ74" s="34"/>
      <c r="BA74" s="40"/>
      <c r="BD74" s="30"/>
      <c r="BF74" s="41"/>
      <c r="BG74" s="34"/>
      <c r="BH74" s="34"/>
      <c r="BI74" s="34"/>
      <c r="BJ74" s="34"/>
      <c r="BK74" s="34"/>
      <c r="BL74" s="34"/>
      <c r="BM74" s="137"/>
      <c r="BN74" s="137"/>
      <c r="BO74" s="137"/>
      <c r="BP74" s="137"/>
      <c r="BQ74" s="137"/>
      <c r="BR74" s="137"/>
      <c r="BS74" s="34"/>
      <c r="BT74" s="34"/>
      <c r="BU74" s="40"/>
      <c r="BV74" s="34"/>
      <c r="BW74" s="34"/>
      <c r="BX74" s="30"/>
      <c r="BZ74" s="41"/>
      <c r="CA74" s="34"/>
      <c r="CB74" s="34"/>
      <c r="CC74" s="34"/>
      <c r="CD74" s="34"/>
      <c r="CE74" s="34"/>
      <c r="CF74" s="34"/>
      <c r="CG74" s="137"/>
      <c r="CH74" s="137"/>
      <c r="CI74" s="137"/>
      <c r="CJ74" s="137"/>
      <c r="CK74" s="137"/>
      <c r="CL74" s="137"/>
      <c r="CM74" s="34"/>
      <c r="CN74" s="34"/>
      <c r="CO74" s="40"/>
    </row>
    <row r="75" spans="38:93" ht="6" customHeight="1" x14ac:dyDescent="0.15">
      <c r="AL75" s="41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40"/>
      <c r="BD75" s="30"/>
      <c r="BF75" s="41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40"/>
      <c r="BV75" s="34"/>
      <c r="BW75" s="34"/>
      <c r="BX75" s="30"/>
      <c r="BZ75" s="41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40"/>
    </row>
    <row r="76" spans="38:93" x14ac:dyDescent="0.15">
      <c r="AL76" s="41"/>
      <c r="AM76" s="34"/>
      <c r="AN76" s="34"/>
      <c r="AO76" s="34"/>
      <c r="AP76" s="34"/>
      <c r="AQ76" s="34"/>
      <c r="AR76" s="34"/>
      <c r="AS76" s="138" t="s">
        <v>59</v>
      </c>
      <c r="AT76" s="139"/>
      <c r="AU76" s="58"/>
      <c r="AV76" s="53"/>
      <c r="AW76" s="53"/>
      <c r="AX76" s="53"/>
      <c r="AY76" s="53"/>
      <c r="AZ76" s="53"/>
      <c r="BA76" s="54"/>
      <c r="BD76" s="30"/>
      <c r="BF76" s="41"/>
      <c r="BG76" s="34"/>
      <c r="BH76" s="34"/>
      <c r="BI76" s="34"/>
      <c r="BJ76" s="34"/>
      <c r="BK76" s="34"/>
      <c r="BL76" s="34"/>
      <c r="BM76" s="138" t="s">
        <v>59</v>
      </c>
      <c r="BN76" s="139"/>
      <c r="BO76" s="58"/>
      <c r="BP76" s="53"/>
      <c r="BQ76" s="53"/>
      <c r="BR76" s="53"/>
      <c r="BS76" s="53"/>
      <c r="BT76" s="53"/>
      <c r="BU76" s="54"/>
      <c r="BV76" s="34"/>
      <c r="BW76" s="34"/>
      <c r="BX76" s="30"/>
      <c r="BZ76" s="41"/>
      <c r="CA76" s="34"/>
      <c r="CB76" s="34"/>
      <c r="CC76" s="34"/>
      <c r="CD76" s="34"/>
      <c r="CE76" s="34"/>
      <c r="CF76" s="34"/>
      <c r="CG76" s="138" t="s">
        <v>59</v>
      </c>
      <c r="CH76" s="139"/>
      <c r="CI76" s="58"/>
      <c r="CJ76" s="53"/>
      <c r="CK76" s="53"/>
      <c r="CL76" s="53"/>
      <c r="CM76" s="53"/>
      <c r="CN76" s="53"/>
      <c r="CO76" s="54"/>
    </row>
    <row r="77" spans="38:93" x14ac:dyDescent="0.15">
      <c r="AL77" s="131" t="s">
        <v>60</v>
      </c>
      <c r="AM77" s="132"/>
      <c r="AN77" s="132"/>
      <c r="AO77" s="132"/>
      <c r="AP77" s="132"/>
      <c r="AQ77" s="132"/>
      <c r="AR77" s="133"/>
      <c r="AS77" s="140"/>
      <c r="AT77" s="141"/>
      <c r="AU77" s="59"/>
      <c r="AV77" s="34"/>
      <c r="AW77" s="34"/>
      <c r="AX77" s="34"/>
      <c r="AY77" s="34"/>
      <c r="AZ77" s="34"/>
      <c r="BA77" s="40"/>
      <c r="BD77" s="30"/>
      <c r="BF77" s="131" t="s">
        <v>60</v>
      </c>
      <c r="BG77" s="132"/>
      <c r="BH77" s="132"/>
      <c r="BI77" s="132"/>
      <c r="BJ77" s="132"/>
      <c r="BK77" s="132"/>
      <c r="BL77" s="133"/>
      <c r="BM77" s="140"/>
      <c r="BN77" s="141"/>
      <c r="BO77" s="59"/>
      <c r="BP77" s="34"/>
      <c r="BQ77" s="34"/>
      <c r="BR77" s="34"/>
      <c r="BS77" s="34"/>
      <c r="BT77" s="34"/>
      <c r="BU77" s="40"/>
      <c r="BV77" s="34"/>
      <c r="BW77" s="34"/>
      <c r="BX77" s="30"/>
      <c r="BZ77" s="131" t="s">
        <v>60</v>
      </c>
      <c r="CA77" s="132"/>
      <c r="CB77" s="132"/>
      <c r="CC77" s="132"/>
      <c r="CD77" s="132"/>
      <c r="CE77" s="132"/>
      <c r="CF77" s="133"/>
      <c r="CG77" s="140"/>
      <c r="CH77" s="141"/>
      <c r="CI77" s="59"/>
      <c r="CJ77" s="34"/>
      <c r="CK77" s="34"/>
      <c r="CL77" s="34"/>
      <c r="CM77" s="34"/>
      <c r="CN77" s="34"/>
      <c r="CO77" s="40"/>
    </row>
    <row r="78" spans="38:93" x14ac:dyDescent="0.15">
      <c r="AL78" s="134"/>
      <c r="AM78" s="132"/>
      <c r="AN78" s="132"/>
      <c r="AO78" s="132"/>
      <c r="AP78" s="132"/>
      <c r="AQ78" s="132"/>
      <c r="AR78" s="133"/>
      <c r="AS78" s="140"/>
      <c r="AT78" s="141"/>
      <c r="AU78" s="59"/>
      <c r="AV78" s="34"/>
      <c r="AW78" s="34"/>
      <c r="AX78" s="34"/>
      <c r="AY78" s="34"/>
      <c r="AZ78" s="34"/>
      <c r="BA78" s="40"/>
      <c r="BD78" s="30"/>
      <c r="BF78" s="134"/>
      <c r="BG78" s="132"/>
      <c r="BH78" s="132"/>
      <c r="BI78" s="132"/>
      <c r="BJ78" s="132"/>
      <c r="BK78" s="132"/>
      <c r="BL78" s="133"/>
      <c r="BM78" s="140"/>
      <c r="BN78" s="141"/>
      <c r="BO78" s="59"/>
      <c r="BP78" s="34"/>
      <c r="BQ78" s="34"/>
      <c r="BR78" s="34"/>
      <c r="BS78" s="34"/>
      <c r="BT78" s="34"/>
      <c r="BU78" s="40"/>
      <c r="BV78" s="34"/>
      <c r="BW78" s="34"/>
      <c r="BX78" s="30"/>
      <c r="BZ78" s="134"/>
      <c r="CA78" s="132"/>
      <c r="CB78" s="132"/>
      <c r="CC78" s="132"/>
      <c r="CD78" s="132"/>
      <c r="CE78" s="132"/>
      <c r="CF78" s="133"/>
      <c r="CG78" s="140"/>
      <c r="CH78" s="141"/>
      <c r="CI78" s="59"/>
      <c r="CJ78" s="34"/>
      <c r="CK78" s="34"/>
      <c r="CL78" s="34"/>
      <c r="CM78" s="34"/>
      <c r="CN78" s="34"/>
      <c r="CO78" s="40"/>
    </row>
    <row r="79" spans="38:93" x14ac:dyDescent="0.15">
      <c r="AL79" s="124" t="str">
        <f>K49</f>
        <v>群馬銀行渋川支店</v>
      </c>
      <c r="AM79" s="125"/>
      <c r="AN79" s="125"/>
      <c r="AO79" s="125"/>
      <c r="AP79" s="125"/>
      <c r="AQ79" s="125"/>
      <c r="AR79" s="126"/>
      <c r="AS79" s="140"/>
      <c r="AT79" s="141"/>
      <c r="AU79" s="59"/>
      <c r="AV79" s="34"/>
      <c r="AW79" s="34"/>
      <c r="AX79" s="34"/>
      <c r="AY79" s="34"/>
      <c r="AZ79" s="34"/>
      <c r="BA79" s="40"/>
      <c r="BD79" s="30"/>
      <c r="BF79" s="124" t="str">
        <f>AL79</f>
        <v>群馬銀行渋川支店</v>
      </c>
      <c r="BG79" s="125"/>
      <c r="BH79" s="125"/>
      <c r="BI79" s="125"/>
      <c r="BJ79" s="125"/>
      <c r="BK79" s="125"/>
      <c r="BL79" s="126"/>
      <c r="BM79" s="140"/>
      <c r="BN79" s="141"/>
      <c r="BO79" s="59"/>
      <c r="BP79" s="34"/>
      <c r="BQ79" s="34"/>
      <c r="BR79" s="34"/>
      <c r="BS79" s="34"/>
      <c r="BT79" s="34"/>
      <c r="BU79" s="40"/>
      <c r="BV79" s="34"/>
      <c r="BW79" s="34"/>
      <c r="BX79" s="30"/>
      <c r="BZ79" s="124" t="str">
        <f>AL79</f>
        <v>群馬銀行渋川支店</v>
      </c>
      <c r="CA79" s="125"/>
      <c r="CB79" s="125"/>
      <c r="CC79" s="125"/>
      <c r="CD79" s="125"/>
      <c r="CE79" s="125"/>
      <c r="CF79" s="126"/>
      <c r="CG79" s="140"/>
      <c r="CH79" s="141"/>
      <c r="CI79" s="59"/>
      <c r="CJ79" s="34"/>
      <c r="CK79" s="34"/>
      <c r="CL79" s="34"/>
      <c r="CM79" s="34"/>
      <c r="CN79" s="34"/>
      <c r="CO79" s="40"/>
    </row>
    <row r="80" spans="38:93" x14ac:dyDescent="0.15">
      <c r="AL80" s="135"/>
      <c r="AM80" s="125"/>
      <c r="AN80" s="125"/>
      <c r="AO80" s="125"/>
      <c r="AP80" s="125"/>
      <c r="AQ80" s="125"/>
      <c r="AR80" s="126"/>
      <c r="AS80" s="140"/>
      <c r="AT80" s="141"/>
      <c r="AU80" s="59"/>
      <c r="AV80" s="34"/>
      <c r="AW80" s="34"/>
      <c r="AX80" s="34"/>
      <c r="AY80" s="34"/>
      <c r="AZ80" s="34"/>
      <c r="BA80" s="40"/>
      <c r="BD80" s="30"/>
      <c r="BF80" s="135"/>
      <c r="BG80" s="125"/>
      <c r="BH80" s="125"/>
      <c r="BI80" s="125"/>
      <c r="BJ80" s="125"/>
      <c r="BK80" s="125"/>
      <c r="BL80" s="126"/>
      <c r="BM80" s="140"/>
      <c r="BN80" s="141"/>
      <c r="BO80" s="59"/>
      <c r="BP80" s="34"/>
      <c r="BQ80" s="34"/>
      <c r="BR80" s="34"/>
      <c r="BS80" s="34"/>
      <c r="BT80" s="34"/>
      <c r="BU80" s="40"/>
      <c r="BV80" s="34"/>
      <c r="BW80" s="34"/>
      <c r="BX80" s="30"/>
      <c r="BZ80" s="135"/>
      <c r="CA80" s="125"/>
      <c r="CB80" s="125"/>
      <c r="CC80" s="125"/>
      <c r="CD80" s="125"/>
      <c r="CE80" s="125"/>
      <c r="CF80" s="126"/>
      <c r="CG80" s="140"/>
      <c r="CH80" s="141"/>
      <c r="CI80" s="59"/>
      <c r="CJ80" s="34"/>
      <c r="CK80" s="34"/>
      <c r="CL80" s="34"/>
      <c r="CM80" s="34"/>
      <c r="CN80" s="34"/>
      <c r="CO80" s="40"/>
    </row>
    <row r="81" spans="38:93" x14ac:dyDescent="0.15">
      <c r="AL81" s="124">
        <f>K51</f>
        <v>0</v>
      </c>
      <c r="AM81" s="125"/>
      <c r="AN81" s="125"/>
      <c r="AO81" s="125"/>
      <c r="AP81" s="125"/>
      <c r="AQ81" s="125"/>
      <c r="AR81" s="126"/>
      <c r="AS81" s="140"/>
      <c r="AT81" s="141"/>
      <c r="AU81" s="59"/>
      <c r="AV81" s="34"/>
      <c r="AW81" s="34"/>
      <c r="AX81" s="34"/>
      <c r="AY81" s="34"/>
      <c r="AZ81" s="34"/>
      <c r="BA81" s="40"/>
      <c r="BD81" s="30"/>
      <c r="BF81" s="124">
        <f>AL81</f>
        <v>0</v>
      </c>
      <c r="BG81" s="125"/>
      <c r="BH81" s="125"/>
      <c r="BI81" s="125"/>
      <c r="BJ81" s="125"/>
      <c r="BK81" s="125"/>
      <c r="BL81" s="126"/>
      <c r="BM81" s="140"/>
      <c r="BN81" s="141"/>
      <c r="BO81" s="59"/>
      <c r="BP81" s="34"/>
      <c r="BQ81" s="34"/>
      <c r="BR81" s="34"/>
      <c r="BS81" s="34"/>
      <c r="BT81" s="34"/>
      <c r="BU81" s="40"/>
      <c r="BV81" s="34"/>
      <c r="BW81" s="34"/>
      <c r="BX81" s="30"/>
      <c r="BZ81" s="124">
        <f>AL81</f>
        <v>0</v>
      </c>
      <c r="CA81" s="125"/>
      <c r="CB81" s="125"/>
      <c r="CC81" s="125"/>
      <c r="CD81" s="125"/>
      <c r="CE81" s="125"/>
      <c r="CF81" s="126"/>
      <c r="CG81" s="140"/>
      <c r="CH81" s="141"/>
      <c r="CI81" s="59"/>
      <c r="CJ81" s="34"/>
      <c r="CK81" s="34"/>
      <c r="CL81" s="34"/>
      <c r="CM81" s="34"/>
      <c r="CN81" s="34"/>
      <c r="CO81" s="40"/>
    </row>
    <row r="82" spans="38:93" ht="15" thickBot="1" x14ac:dyDescent="0.2">
      <c r="AL82" s="127"/>
      <c r="AM82" s="128"/>
      <c r="AN82" s="128"/>
      <c r="AO82" s="128"/>
      <c r="AP82" s="128"/>
      <c r="AQ82" s="128"/>
      <c r="AR82" s="129"/>
      <c r="AS82" s="142"/>
      <c r="AT82" s="143"/>
      <c r="AU82" s="60"/>
      <c r="AV82" s="61"/>
      <c r="AW82" s="61"/>
      <c r="AX82" s="61"/>
      <c r="AY82" s="61"/>
      <c r="AZ82" s="61"/>
      <c r="BA82" s="62"/>
      <c r="BD82" s="30"/>
      <c r="BF82" s="127"/>
      <c r="BG82" s="128"/>
      <c r="BH82" s="128"/>
      <c r="BI82" s="128"/>
      <c r="BJ82" s="128"/>
      <c r="BK82" s="128"/>
      <c r="BL82" s="129"/>
      <c r="BM82" s="142"/>
      <c r="BN82" s="143"/>
      <c r="BO82" s="60"/>
      <c r="BP82" s="61"/>
      <c r="BQ82" s="61"/>
      <c r="BR82" s="61"/>
      <c r="BS82" s="61"/>
      <c r="BT82" s="61"/>
      <c r="BU82" s="62"/>
      <c r="BV82" s="34"/>
      <c r="BW82" s="34"/>
      <c r="BX82" s="30"/>
      <c r="BZ82" s="127"/>
      <c r="CA82" s="128"/>
      <c r="CB82" s="128"/>
      <c r="CC82" s="128"/>
      <c r="CD82" s="128"/>
      <c r="CE82" s="128"/>
      <c r="CF82" s="129"/>
      <c r="CG82" s="142"/>
      <c r="CH82" s="143"/>
      <c r="CI82" s="60"/>
      <c r="CJ82" s="61"/>
      <c r="CK82" s="61"/>
      <c r="CL82" s="61"/>
      <c r="CM82" s="61"/>
      <c r="CN82" s="61"/>
      <c r="CO82" s="62"/>
    </row>
    <row r="83" spans="38:93" ht="15" thickTop="1" x14ac:dyDescent="0.15">
      <c r="AM83" s="130" t="s">
        <v>61</v>
      </c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D83" s="30"/>
      <c r="BG83" s="130" t="s">
        <v>62</v>
      </c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X83" s="30"/>
      <c r="CA83" s="130" t="s">
        <v>63</v>
      </c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</row>
    <row r="84" spans="38:93" x14ac:dyDescent="0.15">
      <c r="AM84" s="123" t="s">
        <v>14</v>
      </c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D84" s="30"/>
      <c r="BG84" s="123" t="s">
        <v>14</v>
      </c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X84" s="30"/>
      <c r="CA84" s="123" t="s">
        <v>14</v>
      </c>
      <c r="CB84" s="123"/>
      <c r="CC84" s="123"/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</row>
  </sheetData>
  <mergeCells count="695">
    <mergeCell ref="AB13:AD13"/>
    <mergeCell ref="B13:C13"/>
    <mergeCell ref="D13:F13"/>
    <mergeCell ref="G13:I13"/>
    <mergeCell ref="J13:L13"/>
    <mergeCell ref="M13:O13"/>
    <mergeCell ref="P13:R13"/>
    <mergeCell ref="S13:U13"/>
    <mergeCell ref="V11:X11"/>
    <mergeCell ref="Y11:AA11"/>
    <mergeCell ref="V13:X13"/>
    <mergeCell ref="Y13:AA13"/>
    <mergeCell ref="D1:AG2"/>
    <mergeCell ref="X3:Y3"/>
    <mergeCell ref="Z3:AA3"/>
    <mergeCell ref="AC3:AD3"/>
    <mergeCell ref="AE3:AF3"/>
    <mergeCell ref="B5:C10"/>
    <mergeCell ref="D5:L6"/>
    <mergeCell ref="M5:U6"/>
    <mergeCell ref="V5:AD6"/>
    <mergeCell ref="AE5:AI7"/>
    <mergeCell ref="D7:L8"/>
    <mergeCell ref="M7:U8"/>
    <mergeCell ref="V7:AD8"/>
    <mergeCell ref="AE8:AI10"/>
    <mergeCell ref="D9:F10"/>
    <mergeCell ref="G9:I10"/>
    <mergeCell ref="J9:L10"/>
    <mergeCell ref="M9:O10"/>
    <mergeCell ref="P9:R10"/>
    <mergeCell ref="S9:U10"/>
    <mergeCell ref="V9:X10"/>
    <mergeCell ref="Y9:AA10"/>
    <mergeCell ref="AB9:AD10"/>
    <mergeCell ref="AE11:AI11"/>
    <mergeCell ref="B12:C12"/>
    <mergeCell ref="D12:F12"/>
    <mergeCell ref="G12:I12"/>
    <mergeCell ref="J12:L12"/>
    <mergeCell ref="M12:O12"/>
    <mergeCell ref="P12:R12"/>
    <mergeCell ref="B11:C11"/>
    <mergeCell ref="D11:F11"/>
    <mergeCell ref="G11:I11"/>
    <mergeCell ref="J11:L11"/>
    <mergeCell ref="M11:O11"/>
    <mergeCell ref="P11:R11"/>
    <mergeCell ref="S11:U11"/>
    <mergeCell ref="AB11:AD11"/>
    <mergeCell ref="AE13:AI13"/>
    <mergeCell ref="S12:U12"/>
    <mergeCell ref="V12:X12"/>
    <mergeCell ref="Y12:AA12"/>
    <mergeCell ref="AB12:AD12"/>
    <mergeCell ref="AE12:AI12"/>
    <mergeCell ref="B15:C15"/>
    <mergeCell ref="D15:F15"/>
    <mergeCell ref="G15:I15"/>
    <mergeCell ref="J15:L15"/>
    <mergeCell ref="M15:O15"/>
    <mergeCell ref="B14:C14"/>
    <mergeCell ref="D14:F14"/>
    <mergeCell ref="G14:I14"/>
    <mergeCell ref="J14:L14"/>
    <mergeCell ref="M14:O14"/>
    <mergeCell ref="P15:R15"/>
    <mergeCell ref="S15:U15"/>
    <mergeCell ref="V15:X15"/>
    <mergeCell ref="Y15:AA15"/>
    <mergeCell ref="AB15:AD15"/>
    <mergeCell ref="AE15:AI15"/>
    <mergeCell ref="S14:U14"/>
    <mergeCell ref="V14:X14"/>
    <mergeCell ref="Y14:AA14"/>
    <mergeCell ref="AB14:AD14"/>
    <mergeCell ref="AE14:AI14"/>
    <mergeCell ref="P14:R14"/>
    <mergeCell ref="B17:C17"/>
    <mergeCell ref="D17:F17"/>
    <mergeCell ref="G17:I17"/>
    <mergeCell ref="J17:L17"/>
    <mergeCell ref="M17:O17"/>
    <mergeCell ref="B16:C16"/>
    <mergeCell ref="D16:F16"/>
    <mergeCell ref="G16:I16"/>
    <mergeCell ref="J16:L16"/>
    <mergeCell ref="M16:O16"/>
    <mergeCell ref="P17:R17"/>
    <mergeCell ref="S17:U17"/>
    <mergeCell ref="V17:X17"/>
    <mergeCell ref="Y17:AA17"/>
    <mergeCell ref="AB17:AD17"/>
    <mergeCell ref="AE17:AI17"/>
    <mergeCell ref="S16:U16"/>
    <mergeCell ref="V16:X16"/>
    <mergeCell ref="Y16:AA16"/>
    <mergeCell ref="AB16:AD16"/>
    <mergeCell ref="AE16:AI16"/>
    <mergeCell ref="P16:R16"/>
    <mergeCell ref="B19:C19"/>
    <mergeCell ref="D19:F19"/>
    <mergeCell ref="G19:I19"/>
    <mergeCell ref="J19:L19"/>
    <mergeCell ref="M19:O19"/>
    <mergeCell ref="B18:C18"/>
    <mergeCell ref="D18:F18"/>
    <mergeCell ref="G18:I18"/>
    <mergeCell ref="J18:L18"/>
    <mergeCell ref="M18:O18"/>
    <mergeCell ref="P19:R19"/>
    <mergeCell ref="S19:U19"/>
    <mergeCell ref="V19:X19"/>
    <mergeCell ref="Y19:AA19"/>
    <mergeCell ref="AB19:AD19"/>
    <mergeCell ref="AE19:AI19"/>
    <mergeCell ref="S18:U18"/>
    <mergeCell ref="V18:X18"/>
    <mergeCell ref="Y18:AA18"/>
    <mergeCell ref="AB18:AD18"/>
    <mergeCell ref="AE18:AI18"/>
    <mergeCell ref="P18:R18"/>
    <mergeCell ref="B21:C21"/>
    <mergeCell ref="D21:F21"/>
    <mergeCell ref="G21:I21"/>
    <mergeCell ref="J21:L21"/>
    <mergeCell ref="M21:O21"/>
    <mergeCell ref="B20:C20"/>
    <mergeCell ref="D20:F20"/>
    <mergeCell ref="G20:I20"/>
    <mergeCell ref="J20:L20"/>
    <mergeCell ref="M20:O20"/>
    <mergeCell ref="P21:R21"/>
    <mergeCell ref="S21:U21"/>
    <mergeCell ref="V21:X21"/>
    <mergeCell ref="Y21:AA21"/>
    <mergeCell ref="AB21:AD21"/>
    <mergeCell ref="AE21:AI21"/>
    <mergeCell ref="S20:U20"/>
    <mergeCell ref="V20:X20"/>
    <mergeCell ref="Y20:AA20"/>
    <mergeCell ref="AB20:AD20"/>
    <mergeCell ref="AE20:AI20"/>
    <mergeCell ref="P20:R20"/>
    <mergeCell ref="B23:C23"/>
    <mergeCell ref="D23:F23"/>
    <mergeCell ref="G23:I23"/>
    <mergeCell ref="J23:L23"/>
    <mergeCell ref="M23:O23"/>
    <mergeCell ref="B22:C22"/>
    <mergeCell ref="D22:F22"/>
    <mergeCell ref="G22:I22"/>
    <mergeCell ref="J22:L22"/>
    <mergeCell ref="M22:O22"/>
    <mergeCell ref="P23:R23"/>
    <mergeCell ref="S23:U23"/>
    <mergeCell ref="V23:X23"/>
    <mergeCell ref="Y23:AA23"/>
    <mergeCell ref="AB23:AD23"/>
    <mergeCell ref="AE23:AI23"/>
    <mergeCell ref="S22:U22"/>
    <mergeCell ref="V22:X22"/>
    <mergeCell ref="Y22:AA22"/>
    <mergeCell ref="AB22:AD22"/>
    <mergeCell ref="AE22:AI22"/>
    <mergeCell ref="P22:R22"/>
    <mergeCell ref="B25:C25"/>
    <mergeCell ref="D25:F25"/>
    <mergeCell ref="G25:I25"/>
    <mergeCell ref="J25:L25"/>
    <mergeCell ref="M25:O25"/>
    <mergeCell ref="B24:C24"/>
    <mergeCell ref="D24:F24"/>
    <mergeCell ref="G24:I24"/>
    <mergeCell ref="J24:L24"/>
    <mergeCell ref="M24:O24"/>
    <mergeCell ref="P25:R25"/>
    <mergeCell ref="S25:U25"/>
    <mergeCell ref="V25:X25"/>
    <mergeCell ref="Y25:AA25"/>
    <mergeCell ref="AB25:AD25"/>
    <mergeCell ref="AE25:AI25"/>
    <mergeCell ref="S24:U24"/>
    <mergeCell ref="V24:X24"/>
    <mergeCell ref="Y24:AA24"/>
    <mergeCell ref="AB24:AD24"/>
    <mergeCell ref="AE24:AI24"/>
    <mergeCell ref="P24:R24"/>
    <mergeCell ref="B27:C27"/>
    <mergeCell ref="D27:F27"/>
    <mergeCell ref="G27:I27"/>
    <mergeCell ref="J27:L27"/>
    <mergeCell ref="M27:O27"/>
    <mergeCell ref="B26:C26"/>
    <mergeCell ref="D26:F26"/>
    <mergeCell ref="G26:I26"/>
    <mergeCell ref="J26:L26"/>
    <mergeCell ref="M26:O26"/>
    <mergeCell ref="P27:R27"/>
    <mergeCell ref="S27:U27"/>
    <mergeCell ref="V27:X27"/>
    <mergeCell ref="Y27:AA27"/>
    <mergeCell ref="AB27:AD27"/>
    <mergeCell ref="AE27:AI27"/>
    <mergeCell ref="S26:U26"/>
    <mergeCell ref="V26:X26"/>
    <mergeCell ref="Y26:AA26"/>
    <mergeCell ref="AB26:AD26"/>
    <mergeCell ref="AE26:AI26"/>
    <mergeCell ref="P26:R26"/>
    <mergeCell ref="B29:C29"/>
    <mergeCell ref="D29:F29"/>
    <mergeCell ref="G29:I29"/>
    <mergeCell ref="J29:L29"/>
    <mergeCell ref="M29:O29"/>
    <mergeCell ref="B28:C28"/>
    <mergeCell ref="D28:F28"/>
    <mergeCell ref="G28:I28"/>
    <mergeCell ref="J28:L28"/>
    <mergeCell ref="M28:O28"/>
    <mergeCell ref="P29:R29"/>
    <mergeCell ref="S29:U29"/>
    <mergeCell ref="V29:X29"/>
    <mergeCell ref="Y29:AA29"/>
    <mergeCell ref="AB29:AD29"/>
    <mergeCell ref="AE29:AI29"/>
    <mergeCell ref="S28:U28"/>
    <mergeCell ref="V28:X28"/>
    <mergeCell ref="Y28:AA28"/>
    <mergeCell ref="AB28:AD28"/>
    <mergeCell ref="AE28:AI28"/>
    <mergeCell ref="P28:R28"/>
    <mergeCell ref="B31:C31"/>
    <mergeCell ref="D31:F31"/>
    <mergeCell ref="G31:I31"/>
    <mergeCell ref="J31:L31"/>
    <mergeCell ref="M31:O31"/>
    <mergeCell ref="B30:C30"/>
    <mergeCell ref="D30:F30"/>
    <mergeCell ref="G30:I30"/>
    <mergeCell ref="J30:L30"/>
    <mergeCell ref="M30:O30"/>
    <mergeCell ref="P31:R31"/>
    <mergeCell ref="S31:U31"/>
    <mergeCell ref="V31:X31"/>
    <mergeCell ref="Y31:AA31"/>
    <mergeCell ref="AB31:AD31"/>
    <mergeCell ref="AE31:AI31"/>
    <mergeCell ref="S30:U30"/>
    <mergeCell ref="V30:X30"/>
    <mergeCell ref="Y30:AA30"/>
    <mergeCell ref="AB30:AD30"/>
    <mergeCell ref="AE30:AI30"/>
    <mergeCell ref="P30:R30"/>
    <mergeCell ref="B33:C33"/>
    <mergeCell ref="D33:F33"/>
    <mergeCell ref="G33:I33"/>
    <mergeCell ref="J33:L33"/>
    <mergeCell ref="M33:O33"/>
    <mergeCell ref="B32:C32"/>
    <mergeCell ref="D32:F32"/>
    <mergeCell ref="G32:I32"/>
    <mergeCell ref="J32:L32"/>
    <mergeCell ref="M32:O32"/>
    <mergeCell ref="P33:R33"/>
    <mergeCell ref="S33:U33"/>
    <mergeCell ref="V33:X33"/>
    <mergeCell ref="Y33:AA33"/>
    <mergeCell ref="AB33:AD33"/>
    <mergeCell ref="AE33:AI33"/>
    <mergeCell ref="S32:U32"/>
    <mergeCell ref="V32:X32"/>
    <mergeCell ref="Y32:AA32"/>
    <mergeCell ref="AB32:AD32"/>
    <mergeCell ref="AE32:AI32"/>
    <mergeCell ref="P32:R32"/>
    <mergeCell ref="B35:C35"/>
    <mergeCell ref="D35:F35"/>
    <mergeCell ref="G35:I35"/>
    <mergeCell ref="J35:L35"/>
    <mergeCell ref="M35:O35"/>
    <mergeCell ref="B34:C34"/>
    <mergeCell ref="D34:F34"/>
    <mergeCell ref="G34:I34"/>
    <mergeCell ref="J34:L34"/>
    <mergeCell ref="M34:O34"/>
    <mergeCell ref="P35:R35"/>
    <mergeCell ref="S35:U35"/>
    <mergeCell ref="V35:X35"/>
    <mergeCell ref="Y35:AA35"/>
    <mergeCell ref="AB35:AD35"/>
    <mergeCell ref="AE35:AI35"/>
    <mergeCell ref="S34:U34"/>
    <mergeCell ref="V34:X34"/>
    <mergeCell ref="Y34:AA34"/>
    <mergeCell ref="AB34:AD34"/>
    <mergeCell ref="AE34:AI34"/>
    <mergeCell ref="P34:R34"/>
    <mergeCell ref="B37:C37"/>
    <mergeCell ref="D37:F37"/>
    <mergeCell ref="G37:I37"/>
    <mergeCell ref="J37:L37"/>
    <mergeCell ref="M37:O37"/>
    <mergeCell ref="B36:C36"/>
    <mergeCell ref="D36:F36"/>
    <mergeCell ref="G36:I36"/>
    <mergeCell ref="J36:L36"/>
    <mergeCell ref="M36:O36"/>
    <mergeCell ref="P37:R37"/>
    <mergeCell ref="S37:U37"/>
    <mergeCell ref="V37:X37"/>
    <mergeCell ref="Y37:AA37"/>
    <mergeCell ref="AB37:AD37"/>
    <mergeCell ref="AE37:AI37"/>
    <mergeCell ref="S36:U36"/>
    <mergeCell ref="V36:X36"/>
    <mergeCell ref="Y36:AA36"/>
    <mergeCell ref="AB36:AD36"/>
    <mergeCell ref="AE36:AI36"/>
    <mergeCell ref="P36:R36"/>
    <mergeCell ref="B39:C39"/>
    <mergeCell ref="D39:F39"/>
    <mergeCell ref="G39:I39"/>
    <mergeCell ref="J39:L39"/>
    <mergeCell ref="M39:O39"/>
    <mergeCell ref="B38:C38"/>
    <mergeCell ref="D38:F38"/>
    <mergeCell ref="G38:I38"/>
    <mergeCell ref="J38:L38"/>
    <mergeCell ref="M38:O38"/>
    <mergeCell ref="P39:R39"/>
    <mergeCell ref="S39:U39"/>
    <mergeCell ref="V39:X39"/>
    <mergeCell ref="Y39:AA39"/>
    <mergeCell ref="AB39:AD39"/>
    <mergeCell ref="AE39:AI39"/>
    <mergeCell ref="S38:U38"/>
    <mergeCell ref="V38:X38"/>
    <mergeCell ref="Y38:AA38"/>
    <mergeCell ref="AB38:AD38"/>
    <mergeCell ref="AE38:AI38"/>
    <mergeCell ref="P38:R38"/>
    <mergeCell ref="B41:C41"/>
    <mergeCell ref="D41:F41"/>
    <mergeCell ref="G41:I41"/>
    <mergeCell ref="J41:L41"/>
    <mergeCell ref="M41:O41"/>
    <mergeCell ref="B40:C40"/>
    <mergeCell ref="D40:F40"/>
    <mergeCell ref="G40:I40"/>
    <mergeCell ref="J40:L40"/>
    <mergeCell ref="M40:O40"/>
    <mergeCell ref="P41:R41"/>
    <mergeCell ref="S41:U41"/>
    <mergeCell ref="V41:X41"/>
    <mergeCell ref="Y41:AA41"/>
    <mergeCell ref="AB41:AD41"/>
    <mergeCell ref="AE41:AI41"/>
    <mergeCell ref="S40:U40"/>
    <mergeCell ref="V40:X40"/>
    <mergeCell ref="Y40:AA40"/>
    <mergeCell ref="AB40:AD40"/>
    <mergeCell ref="AE40:AI40"/>
    <mergeCell ref="P40:R40"/>
    <mergeCell ref="AN42:AY42"/>
    <mergeCell ref="BH42:BS42"/>
    <mergeCell ref="CB42:CM42"/>
    <mergeCell ref="A43:F44"/>
    <mergeCell ref="G43:O44"/>
    <mergeCell ref="AN43:AY43"/>
    <mergeCell ref="BH43:BS43"/>
    <mergeCell ref="CB43:CM43"/>
    <mergeCell ref="AM44:AP45"/>
    <mergeCell ref="AQ44:AS45"/>
    <mergeCell ref="AO48:BA49"/>
    <mergeCell ref="BG48:BH49"/>
    <mergeCell ref="BI48:BU49"/>
    <mergeCell ref="CA48:CB49"/>
    <mergeCell ref="CC48:CO49"/>
    <mergeCell ref="CM44:CN45"/>
    <mergeCell ref="A45:F47"/>
    <mergeCell ref="G45:O47"/>
    <mergeCell ref="AL47:AS47"/>
    <mergeCell ref="BF47:BM47"/>
    <mergeCell ref="BZ47:CG47"/>
    <mergeCell ref="BP44:BR45"/>
    <mergeCell ref="BS44:BT45"/>
    <mergeCell ref="CA44:CD45"/>
    <mergeCell ref="CE44:CG45"/>
    <mergeCell ref="CH44:CI45"/>
    <mergeCell ref="CJ44:CL45"/>
    <mergeCell ref="AT44:AU45"/>
    <mergeCell ref="AV44:AX45"/>
    <mergeCell ref="AY44:AZ45"/>
    <mergeCell ref="BG44:BJ45"/>
    <mergeCell ref="BK44:BM45"/>
    <mergeCell ref="BN44:BO45"/>
    <mergeCell ref="CM51:CM52"/>
    <mergeCell ref="A53:A54"/>
    <mergeCell ref="B53:F54"/>
    <mergeCell ref="AL53:AR54"/>
    <mergeCell ref="AS53:AS54"/>
    <mergeCell ref="AT53:AT54"/>
    <mergeCell ref="AU53:AU54"/>
    <mergeCell ref="AV53:AV54"/>
    <mergeCell ref="AW53:AW54"/>
    <mergeCell ref="AX53:AX54"/>
    <mergeCell ref="CC50:CL52"/>
    <mergeCell ref="A51:A52"/>
    <mergeCell ref="B51:F52"/>
    <mergeCell ref="H51:J52"/>
    <mergeCell ref="K51:O52"/>
    <mergeCell ref="AY51:AY52"/>
    <mergeCell ref="BS51:BS52"/>
    <mergeCell ref="A49:A50"/>
    <mergeCell ref="B49:F50"/>
    <mergeCell ref="H49:J50"/>
    <mergeCell ref="K49:O50"/>
    <mergeCell ref="AO50:AX52"/>
    <mergeCell ref="BI50:BR52"/>
    <mergeCell ref="AM48:AN49"/>
    <mergeCell ref="BO53:BO54"/>
    <mergeCell ref="BP53:BP54"/>
    <mergeCell ref="BQ53:BQ54"/>
    <mergeCell ref="BR53:BR54"/>
    <mergeCell ref="AY53:AY54"/>
    <mergeCell ref="AZ53:AZ54"/>
    <mergeCell ref="BA53:BA54"/>
    <mergeCell ref="BB53:BB54"/>
    <mergeCell ref="BE53:BE54"/>
    <mergeCell ref="BF53:BL54"/>
    <mergeCell ref="CO53:CO54"/>
    <mergeCell ref="H54:J55"/>
    <mergeCell ref="A55:A56"/>
    <mergeCell ref="B55:F56"/>
    <mergeCell ref="AL55:AR56"/>
    <mergeCell ref="AS55:AS56"/>
    <mergeCell ref="AT55:AT56"/>
    <mergeCell ref="AU55:AU56"/>
    <mergeCell ref="AV55:AV56"/>
    <mergeCell ref="AW55:AW56"/>
    <mergeCell ref="CI53:CI54"/>
    <mergeCell ref="CJ53:CJ54"/>
    <mergeCell ref="CK53:CK54"/>
    <mergeCell ref="CL53:CL54"/>
    <mergeCell ref="CM53:CM54"/>
    <mergeCell ref="CN53:CN54"/>
    <mergeCell ref="BS53:BS54"/>
    <mergeCell ref="BT53:BT54"/>
    <mergeCell ref="BU53:BU54"/>
    <mergeCell ref="BZ53:CF54"/>
    <mergeCell ref="CG53:CG54"/>
    <mergeCell ref="CH53:CH54"/>
    <mergeCell ref="BM53:BM54"/>
    <mergeCell ref="BN53:BN54"/>
    <mergeCell ref="BN55:BN56"/>
    <mergeCell ref="BO55:BO56"/>
    <mergeCell ref="BP55:BP56"/>
    <mergeCell ref="BQ55:BQ56"/>
    <mergeCell ref="AX55:AX56"/>
    <mergeCell ref="AY55:AY56"/>
    <mergeCell ref="AZ55:AZ56"/>
    <mergeCell ref="BA55:BA56"/>
    <mergeCell ref="BB55:BB56"/>
    <mergeCell ref="BE55:BE56"/>
    <mergeCell ref="CN55:CN56"/>
    <mergeCell ref="CO55:CO56"/>
    <mergeCell ref="A57:A58"/>
    <mergeCell ref="B57:F58"/>
    <mergeCell ref="AL57:AR58"/>
    <mergeCell ref="AS57:AS58"/>
    <mergeCell ref="AT57:AT58"/>
    <mergeCell ref="AU57:AU58"/>
    <mergeCell ref="AV57:AV58"/>
    <mergeCell ref="AW57:AW58"/>
    <mergeCell ref="CH55:CH56"/>
    <mergeCell ref="CI55:CI56"/>
    <mergeCell ref="CJ55:CJ56"/>
    <mergeCell ref="CK55:CK56"/>
    <mergeCell ref="CL55:CL56"/>
    <mergeCell ref="CM55:CM56"/>
    <mergeCell ref="BR55:BR56"/>
    <mergeCell ref="BS55:BS56"/>
    <mergeCell ref="BT55:BT56"/>
    <mergeCell ref="BU55:BU56"/>
    <mergeCell ref="BZ55:CF56"/>
    <mergeCell ref="CG55:CG56"/>
    <mergeCell ref="BF55:BL56"/>
    <mergeCell ref="BM55:BM56"/>
    <mergeCell ref="BN57:BN58"/>
    <mergeCell ref="BO57:BO58"/>
    <mergeCell ref="BP57:BP58"/>
    <mergeCell ref="BQ57:BQ58"/>
    <mergeCell ref="AX57:AX58"/>
    <mergeCell ref="AY57:AY58"/>
    <mergeCell ref="AZ57:AZ58"/>
    <mergeCell ref="BA57:BA58"/>
    <mergeCell ref="BB57:BB58"/>
    <mergeCell ref="BE57:BE58"/>
    <mergeCell ref="CN57:CN58"/>
    <mergeCell ref="CO57:CO58"/>
    <mergeCell ref="A59:A60"/>
    <mergeCell ref="B59:F60"/>
    <mergeCell ref="AL59:AR60"/>
    <mergeCell ref="AS59:AS60"/>
    <mergeCell ref="AT59:AT60"/>
    <mergeCell ref="AU59:AU60"/>
    <mergeCell ref="AV59:AV60"/>
    <mergeCell ref="AW59:AW60"/>
    <mergeCell ref="CH57:CH58"/>
    <mergeCell ref="CI57:CI58"/>
    <mergeCell ref="CJ57:CJ58"/>
    <mergeCell ref="CK57:CK58"/>
    <mergeCell ref="CL57:CL58"/>
    <mergeCell ref="CM57:CM58"/>
    <mergeCell ref="BR57:BR58"/>
    <mergeCell ref="BS57:BS58"/>
    <mergeCell ref="BT57:BT58"/>
    <mergeCell ref="BU57:BU58"/>
    <mergeCell ref="BZ57:CF58"/>
    <mergeCell ref="CG57:CG58"/>
    <mergeCell ref="BF57:BL58"/>
    <mergeCell ref="BM57:BM58"/>
    <mergeCell ref="BN59:BN60"/>
    <mergeCell ref="BO59:BO60"/>
    <mergeCell ref="BP59:BP60"/>
    <mergeCell ref="BQ59:BQ60"/>
    <mergeCell ref="AX59:AX60"/>
    <mergeCell ref="AY59:AY60"/>
    <mergeCell ref="AZ59:AZ60"/>
    <mergeCell ref="BA59:BA60"/>
    <mergeCell ref="BB59:BB60"/>
    <mergeCell ref="BE59:BE60"/>
    <mergeCell ref="CN59:CN60"/>
    <mergeCell ref="CO59:CO60"/>
    <mergeCell ref="A61:A62"/>
    <mergeCell ref="B61:F62"/>
    <mergeCell ref="AL61:AR62"/>
    <mergeCell ref="AS61:AS62"/>
    <mergeCell ref="AT61:AT62"/>
    <mergeCell ref="AU61:AU62"/>
    <mergeCell ref="AV61:AV62"/>
    <mergeCell ref="AW61:AW62"/>
    <mergeCell ref="CH59:CH60"/>
    <mergeCell ref="CI59:CI60"/>
    <mergeCell ref="CJ59:CJ60"/>
    <mergeCell ref="CK59:CK60"/>
    <mergeCell ref="CL59:CL60"/>
    <mergeCell ref="CM59:CM60"/>
    <mergeCell ref="BR59:BR60"/>
    <mergeCell ref="BS59:BS60"/>
    <mergeCell ref="BT59:BT60"/>
    <mergeCell ref="BU59:BU60"/>
    <mergeCell ref="BZ59:CF60"/>
    <mergeCell ref="CG59:CG60"/>
    <mergeCell ref="BF59:BL60"/>
    <mergeCell ref="BM59:BM60"/>
    <mergeCell ref="BN61:BN62"/>
    <mergeCell ref="BO61:BO62"/>
    <mergeCell ref="BP61:BP62"/>
    <mergeCell ref="BQ61:BQ62"/>
    <mergeCell ref="AX61:AX62"/>
    <mergeCell ref="AY61:AY62"/>
    <mergeCell ref="AZ61:AZ62"/>
    <mergeCell ref="BA61:BA62"/>
    <mergeCell ref="BB61:BB62"/>
    <mergeCell ref="BE61:BE62"/>
    <mergeCell ref="CN61:CN62"/>
    <mergeCell ref="CO61:CO62"/>
    <mergeCell ref="AL63:AR64"/>
    <mergeCell ref="AS63:AS64"/>
    <mergeCell ref="AT63:AT64"/>
    <mergeCell ref="AU63:AU64"/>
    <mergeCell ref="AV63:AV64"/>
    <mergeCell ref="AW63:AW64"/>
    <mergeCell ref="AX63:AX64"/>
    <mergeCell ref="AY63:AY64"/>
    <mergeCell ref="CH61:CH62"/>
    <mergeCell ref="CI61:CI62"/>
    <mergeCell ref="CJ61:CJ62"/>
    <mergeCell ref="CK61:CK62"/>
    <mergeCell ref="CL61:CL62"/>
    <mergeCell ref="CM61:CM62"/>
    <mergeCell ref="BR61:BR62"/>
    <mergeCell ref="BS61:BS62"/>
    <mergeCell ref="BT61:BT62"/>
    <mergeCell ref="BU61:BU62"/>
    <mergeCell ref="BZ61:CF62"/>
    <mergeCell ref="CG61:CG62"/>
    <mergeCell ref="BF61:BL62"/>
    <mergeCell ref="BM61:BM62"/>
    <mergeCell ref="AZ63:AZ64"/>
    <mergeCell ref="BA63:BA64"/>
    <mergeCell ref="BB63:BB64"/>
    <mergeCell ref="BE63:BE64"/>
    <mergeCell ref="BF63:BL64"/>
    <mergeCell ref="BM63:BM64"/>
    <mergeCell ref="BN65:BN66"/>
    <mergeCell ref="BO65:BO66"/>
    <mergeCell ref="BP65:BP66"/>
    <mergeCell ref="BN63:BN64"/>
    <mergeCell ref="BO63:BO64"/>
    <mergeCell ref="BP63:BP64"/>
    <mergeCell ref="BE65:BE66"/>
    <mergeCell ref="BQ63:BQ64"/>
    <mergeCell ref="BR63:BR64"/>
    <mergeCell ref="BS63:BS64"/>
    <mergeCell ref="CN65:CN66"/>
    <mergeCell ref="CO65:CO66"/>
    <mergeCell ref="CI65:CI66"/>
    <mergeCell ref="CJ65:CJ66"/>
    <mergeCell ref="CK65:CK66"/>
    <mergeCell ref="CL65:CL66"/>
    <mergeCell ref="CM65:CM66"/>
    <mergeCell ref="CM63:CM64"/>
    <mergeCell ref="CN63:CN64"/>
    <mergeCell ref="CO63:CO64"/>
    <mergeCell ref="BT63:BT64"/>
    <mergeCell ref="BU63:BU64"/>
    <mergeCell ref="BZ63:CF64"/>
    <mergeCell ref="CG63:CG64"/>
    <mergeCell ref="CH63:CH64"/>
    <mergeCell ref="CI63:CI64"/>
    <mergeCell ref="CJ63:CJ64"/>
    <mergeCell ref="CK63:CK64"/>
    <mergeCell ref="CL63:CL64"/>
    <mergeCell ref="AL65:AR66"/>
    <mergeCell ref="AS65:AS66"/>
    <mergeCell ref="AT65:AT66"/>
    <mergeCell ref="AU65:AU66"/>
    <mergeCell ref="AV65:AV66"/>
    <mergeCell ref="AW65:AW66"/>
    <mergeCell ref="AW68:AX69"/>
    <mergeCell ref="AY68:AY69"/>
    <mergeCell ref="CH65:CH66"/>
    <mergeCell ref="BR65:BR66"/>
    <mergeCell ref="BS65:BS66"/>
    <mergeCell ref="BT65:BT66"/>
    <mergeCell ref="BU65:BU66"/>
    <mergeCell ref="BZ65:CF66"/>
    <mergeCell ref="CG65:CG66"/>
    <mergeCell ref="BF65:BL66"/>
    <mergeCell ref="BM65:BM66"/>
    <mergeCell ref="CH68:CI69"/>
    <mergeCell ref="BQ65:BQ66"/>
    <mergeCell ref="AX65:AX66"/>
    <mergeCell ref="AY65:AY66"/>
    <mergeCell ref="AZ65:AZ66"/>
    <mergeCell ref="BA65:BA66"/>
    <mergeCell ref="BB65:BB66"/>
    <mergeCell ref="CJ68:CJ69"/>
    <mergeCell ref="CK68:CL69"/>
    <mergeCell ref="CM68:CM69"/>
    <mergeCell ref="AM71:AZ72"/>
    <mergeCell ref="BG71:BT72"/>
    <mergeCell ref="CA71:CN72"/>
    <mergeCell ref="BQ68:BR69"/>
    <mergeCell ref="BS68:BS69"/>
    <mergeCell ref="BZ68:CB69"/>
    <mergeCell ref="CC68:CD69"/>
    <mergeCell ref="CE68:CF69"/>
    <mergeCell ref="CG68:CG69"/>
    <mergeCell ref="BF68:BH69"/>
    <mergeCell ref="BI68:BJ69"/>
    <mergeCell ref="BK68:BL69"/>
    <mergeCell ref="BM68:BM69"/>
    <mergeCell ref="BN68:BO69"/>
    <mergeCell ref="BP68:BP69"/>
    <mergeCell ref="AL68:AN69"/>
    <mergeCell ref="AO68:AP69"/>
    <mergeCell ref="AQ68:AR69"/>
    <mergeCell ref="AS68:AS69"/>
    <mergeCell ref="AT68:AU69"/>
    <mergeCell ref="AV68:AV69"/>
    <mergeCell ref="AL77:AR78"/>
    <mergeCell ref="BF77:BL78"/>
    <mergeCell ref="BZ77:CF78"/>
    <mergeCell ref="AL79:AR80"/>
    <mergeCell ref="BF79:BL80"/>
    <mergeCell ref="BZ79:CF80"/>
    <mergeCell ref="AS74:AX74"/>
    <mergeCell ref="BM74:BR74"/>
    <mergeCell ref="CG74:CL74"/>
    <mergeCell ref="AS76:AT82"/>
    <mergeCell ref="BM76:BN82"/>
    <mergeCell ref="CG76:CH82"/>
    <mergeCell ref="AM84:AZ84"/>
    <mergeCell ref="BG84:BT84"/>
    <mergeCell ref="CA84:CN84"/>
    <mergeCell ref="AL81:AR82"/>
    <mergeCell ref="BF81:BL82"/>
    <mergeCell ref="BZ81:CF82"/>
    <mergeCell ref="AM83:AZ83"/>
    <mergeCell ref="BG83:BT83"/>
    <mergeCell ref="CA83:CN83"/>
  </mergeCells>
  <phoneticPr fontId="4"/>
  <pageMargins left="0.23622047244094491" right="3.937007874015748E-2" top="0.55118110236220474" bottom="0.35433070866141736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39"/>
  <sheetViews>
    <sheetView zoomScaleNormal="100" workbookViewId="0">
      <selection activeCell="Y9" sqref="Y9:AH11"/>
    </sheetView>
  </sheetViews>
  <sheetFormatPr defaultRowHeight="13.5" x14ac:dyDescent="0.4"/>
  <cols>
    <col min="1" max="1" width="4.5" style="66" customWidth="1"/>
    <col min="2" max="4" width="9" style="66"/>
    <col min="5" max="5" width="5.125" style="66" customWidth="1"/>
    <col min="6" max="7" width="4.5" style="66" customWidth="1"/>
    <col min="8" max="8" width="5" style="66" customWidth="1"/>
    <col min="9" max="9" width="4.625" style="66" customWidth="1"/>
    <col min="10" max="10" width="5" style="66" customWidth="1"/>
    <col min="11" max="11" width="4.625" style="66" customWidth="1"/>
    <col min="12" max="256" width="9" style="66"/>
    <col min="257" max="257" width="4.5" style="66" customWidth="1"/>
    <col min="258" max="260" width="9" style="66"/>
    <col min="261" max="261" width="5.125" style="66" customWidth="1"/>
    <col min="262" max="263" width="4.5" style="66" customWidth="1"/>
    <col min="264" max="264" width="5" style="66" customWidth="1"/>
    <col min="265" max="265" width="4.625" style="66" customWidth="1"/>
    <col min="266" max="266" width="5" style="66" customWidth="1"/>
    <col min="267" max="267" width="4.625" style="66" customWidth="1"/>
    <col min="268" max="512" width="9" style="66"/>
    <col min="513" max="513" width="4.5" style="66" customWidth="1"/>
    <col min="514" max="516" width="9" style="66"/>
    <col min="517" max="517" width="5.125" style="66" customWidth="1"/>
    <col min="518" max="519" width="4.5" style="66" customWidth="1"/>
    <col min="520" max="520" width="5" style="66" customWidth="1"/>
    <col min="521" max="521" width="4.625" style="66" customWidth="1"/>
    <col min="522" max="522" width="5" style="66" customWidth="1"/>
    <col min="523" max="523" width="4.625" style="66" customWidth="1"/>
    <col min="524" max="768" width="9" style="66"/>
    <col min="769" max="769" width="4.5" style="66" customWidth="1"/>
    <col min="770" max="772" width="9" style="66"/>
    <col min="773" max="773" width="5.125" style="66" customWidth="1"/>
    <col min="774" max="775" width="4.5" style="66" customWidth="1"/>
    <col min="776" max="776" width="5" style="66" customWidth="1"/>
    <col min="777" max="777" width="4.625" style="66" customWidth="1"/>
    <col min="778" max="778" width="5" style="66" customWidth="1"/>
    <col min="779" max="779" width="4.625" style="66" customWidth="1"/>
    <col min="780" max="1024" width="9" style="66"/>
    <col min="1025" max="1025" width="4.5" style="66" customWidth="1"/>
    <col min="1026" max="1028" width="9" style="66"/>
    <col min="1029" max="1029" width="5.125" style="66" customWidth="1"/>
    <col min="1030" max="1031" width="4.5" style="66" customWidth="1"/>
    <col min="1032" max="1032" width="5" style="66" customWidth="1"/>
    <col min="1033" max="1033" width="4.625" style="66" customWidth="1"/>
    <col min="1034" max="1034" width="5" style="66" customWidth="1"/>
    <col min="1035" max="1035" width="4.625" style="66" customWidth="1"/>
    <col min="1036" max="1280" width="9" style="66"/>
    <col min="1281" max="1281" width="4.5" style="66" customWidth="1"/>
    <col min="1282" max="1284" width="9" style="66"/>
    <col min="1285" max="1285" width="5.125" style="66" customWidth="1"/>
    <col min="1286" max="1287" width="4.5" style="66" customWidth="1"/>
    <col min="1288" max="1288" width="5" style="66" customWidth="1"/>
    <col min="1289" max="1289" width="4.625" style="66" customWidth="1"/>
    <col min="1290" max="1290" width="5" style="66" customWidth="1"/>
    <col min="1291" max="1291" width="4.625" style="66" customWidth="1"/>
    <col min="1292" max="1536" width="9" style="66"/>
    <col min="1537" max="1537" width="4.5" style="66" customWidth="1"/>
    <col min="1538" max="1540" width="9" style="66"/>
    <col min="1541" max="1541" width="5.125" style="66" customWidth="1"/>
    <col min="1542" max="1543" width="4.5" style="66" customWidth="1"/>
    <col min="1544" max="1544" width="5" style="66" customWidth="1"/>
    <col min="1545" max="1545" width="4.625" style="66" customWidth="1"/>
    <col min="1546" max="1546" width="5" style="66" customWidth="1"/>
    <col min="1547" max="1547" width="4.625" style="66" customWidth="1"/>
    <col min="1548" max="1792" width="9" style="66"/>
    <col min="1793" max="1793" width="4.5" style="66" customWidth="1"/>
    <col min="1794" max="1796" width="9" style="66"/>
    <col min="1797" max="1797" width="5.125" style="66" customWidth="1"/>
    <col min="1798" max="1799" width="4.5" style="66" customWidth="1"/>
    <col min="1800" max="1800" width="5" style="66" customWidth="1"/>
    <col min="1801" max="1801" width="4.625" style="66" customWidth="1"/>
    <col min="1802" max="1802" width="5" style="66" customWidth="1"/>
    <col min="1803" max="1803" width="4.625" style="66" customWidth="1"/>
    <col min="1804" max="2048" width="9" style="66"/>
    <col min="2049" max="2049" width="4.5" style="66" customWidth="1"/>
    <col min="2050" max="2052" width="9" style="66"/>
    <col min="2053" max="2053" width="5.125" style="66" customWidth="1"/>
    <col min="2054" max="2055" width="4.5" style="66" customWidth="1"/>
    <col min="2056" max="2056" width="5" style="66" customWidth="1"/>
    <col min="2057" max="2057" width="4.625" style="66" customWidth="1"/>
    <col min="2058" max="2058" width="5" style="66" customWidth="1"/>
    <col min="2059" max="2059" width="4.625" style="66" customWidth="1"/>
    <col min="2060" max="2304" width="9" style="66"/>
    <col min="2305" max="2305" width="4.5" style="66" customWidth="1"/>
    <col min="2306" max="2308" width="9" style="66"/>
    <col min="2309" max="2309" width="5.125" style="66" customWidth="1"/>
    <col min="2310" max="2311" width="4.5" style="66" customWidth="1"/>
    <col min="2312" max="2312" width="5" style="66" customWidth="1"/>
    <col min="2313" max="2313" width="4.625" style="66" customWidth="1"/>
    <col min="2314" max="2314" width="5" style="66" customWidth="1"/>
    <col min="2315" max="2315" width="4.625" style="66" customWidth="1"/>
    <col min="2316" max="2560" width="9" style="66"/>
    <col min="2561" max="2561" width="4.5" style="66" customWidth="1"/>
    <col min="2562" max="2564" width="9" style="66"/>
    <col min="2565" max="2565" width="5.125" style="66" customWidth="1"/>
    <col min="2566" max="2567" width="4.5" style="66" customWidth="1"/>
    <col min="2568" max="2568" width="5" style="66" customWidth="1"/>
    <col min="2569" max="2569" width="4.625" style="66" customWidth="1"/>
    <col min="2570" max="2570" width="5" style="66" customWidth="1"/>
    <col min="2571" max="2571" width="4.625" style="66" customWidth="1"/>
    <col min="2572" max="2816" width="9" style="66"/>
    <col min="2817" max="2817" width="4.5" style="66" customWidth="1"/>
    <col min="2818" max="2820" width="9" style="66"/>
    <col min="2821" max="2821" width="5.125" style="66" customWidth="1"/>
    <col min="2822" max="2823" width="4.5" style="66" customWidth="1"/>
    <col min="2824" max="2824" width="5" style="66" customWidth="1"/>
    <col min="2825" max="2825" width="4.625" style="66" customWidth="1"/>
    <col min="2826" max="2826" width="5" style="66" customWidth="1"/>
    <col min="2827" max="2827" width="4.625" style="66" customWidth="1"/>
    <col min="2828" max="3072" width="9" style="66"/>
    <col min="3073" max="3073" width="4.5" style="66" customWidth="1"/>
    <col min="3074" max="3076" width="9" style="66"/>
    <col min="3077" max="3077" width="5.125" style="66" customWidth="1"/>
    <col min="3078" max="3079" width="4.5" style="66" customWidth="1"/>
    <col min="3080" max="3080" width="5" style="66" customWidth="1"/>
    <col min="3081" max="3081" width="4.625" style="66" customWidth="1"/>
    <col min="3082" max="3082" width="5" style="66" customWidth="1"/>
    <col min="3083" max="3083" width="4.625" style="66" customWidth="1"/>
    <col min="3084" max="3328" width="9" style="66"/>
    <col min="3329" max="3329" width="4.5" style="66" customWidth="1"/>
    <col min="3330" max="3332" width="9" style="66"/>
    <col min="3333" max="3333" width="5.125" style="66" customWidth="1"/>
    <col min="3334" max="3335" width="4.5" style="66" customWidth="1"/>
    <col min="3336" max="3336" width="5" style="66" customWidth="1"/>
    <col min="3337" max="3337" width="4.625" style="66" customWidth="1"/>
    <col min="3338" max="3338" width="5" style="66" customWidth="1"/>
    <col min="3339" max="3339" width="4.625" style="66" customWidth="1"/>
    <col min="3340" max="3584" width="9" style="66"/>
    <col min="3585" max="3585" width="4.5" style="66" customWidth="1"/>
    <col min="3586" max="3588" width="9" style="66"/>
    <col min="3589" max="3589" width="5.125" style="66" customWidth="1"/>
    <col min="3590" max="3591" width="4.5" style="66" customWidth="1"/>
    <col min="3592" max="3592" width="5" style="66" customWidth="1"/>
    <col min="3593" max="3593" width="4.625" style="66" customWidth="1"/>
    <col min="3594" max="3594" width="5" style="66" customWidth="1"/>
    <col min="3595" max="3595" width="4.625" style="66" customWidth="1"/>
    <col min="3596" max="3840" width="9" style="66"/>
    <col min="3841" max="3841" width="4.5" style="66" customWidth="1"/>
    <col min="3842" max="3844" width="9" style="66"/>
    <col min="3845" max="3845" width="5.125" style="66" customWidth="1"/>
    <col min="3846" max="3847" width="4.5" style="66" customWidth="1"/>
    <col min="3848" max="3848" width="5" style="66" customWidth="1"/>
    <col min="3849" max="3849" width="4.625" style="66" customWidth="1"/>
    <col min="3850" max="3850" width="5" style="66" customWidth="1"/>
    <col min="3851" max="3851" width="4.625" style="66" customWidth="1"/>
    <col min="3852" max="4096" width="9" style="66"/>
    <col min="4097" max="4097" width="4.5" style="66" customWidth="1"/>
    <col min="4098" max="4100" width="9" style="66"/>
    <col min="4101" max="4101" width="5.125" style="66" customWidth="1"/>
    <col min="4102" max="4103" width="4.5" style="66" customWidth="1"/>
    <col min="4104" max="4104" width="5" style="66" customWidth="1"/>
    <col min="4105" max="4105" width="4.625" style="66" customWidth="1"/>
    <col min="4106" max="4106" width="5" style="66" customWidth="1"/>
    <col min="4107" max="4107" width="4.625" style="66" customWidth="1"/>
    <col min="4108" max="4352" width="9" style="66"/>
    <col min="4353" max="4353" width="4.5" style="66" customWidth="1"/>
    <col min="4354" max="4356" width="9" style="66"/>
    <col min="4357" max="4357" width="5.125" style="66" customWidth="1"/>
    <col min="4358" max="4359" width="4.5" style="66" customWidth="1"/>
    <col min="4360" max="4360" width="5" style="66" customWidth="1"/>
    <col min="4361" max="4361" width="4.625" style="66" customWidth="1"/>
    <col min="4362" max="4362" width="5" style="66" customWidth="1"/>
    <col min="4363" max="4363" width="4.625" style="66" customWidth="1"/>
    <col min="4364" max="4608" width="9" style="66"/>
    <col min="4609" max="4609" width="4.5" style="66" customWidth="1"/>
    <col min="4610" max="4612" width="9" style="66"/>
    <col min="4613" max="4613" width="5.125" style="66" customWidth="1"/>
    <col min="4614" max="4615" width="4.5" style="66" customWidth="1"/>
    <col min="4616" max="4616" width="5" style="66" customWidth="1"/>
    <col min="4617" max="4617" width="4.625" style="66" customWidth="1"/>
    <col min="4618" max="4618" width="5" style="66" customWidth="1"/>
    <col min="4619" max="4619" width="4.625" style="66" customWidth="1"/>
    <col min="4620" max="4864" width="9" style="66"/>
    <col min="4865" max="4865" width="4.5" style="66" customWidth="1"/>
    <col min="4866" max="4868" width="9" style="66"/>
    <col min="4869" max="4869" width="5.125" style="66" customWidth="1"/>
    <col min="4870" max="4871" width="4.5" style="66" customWidth="1"/>
    <col min="4872" max="4872" width="5" style="66" customWidth="1"/>
    <col min="4873" max="4873" width="4.625" style="66" customWidth="1"/>
    <col min="4874" max="4874" width="5" style="66" customWidth="1"/>
    <col min="4875" max="4875" width="4.625" style="66" customWidth="1"/>
    <col min="4876" max="5120" width="9" style="66"/>
    <col min="5121" max="5121" width="4.5" style="66" customWidth="1"/>
    <col min="5122" max="5124" width="9" style="66"/>
    <col min="5125" max="5125" width="5.125" style="66" customWidth="1"/>
    <col min="5126" max="5127" width="4.5" style="66" customWidth="1"/>
    <col min="5128" max="5128" width="5" style="66" customWidth="1"/>
    <col min="5129" max="5129" width="4.625" style="66" customWidth="1"/>
    <col min="5130" max="5130" width="5" style="66" customWidth="1"/>
    <col min="5131" max="5131" width="4.625" style="66" customWidth="1"/>
    <col min="5132" max="5376" width="9" style="66"/>
    <col min="5377" max="5377" width="4.5" style="66" customWidth="1"/>
    <col min="5378" max="5380" width="9" style="66"/>
    <col min="5381" max="5381" width="5.125" style="66" customWidth="1"/>
    <col min="5382" max="5383" width="4.5" style="66" customWidth="1"/>
    <col min="5384" max="5384" width="5" style="66" customWidth="1"/>
    <col min="5385" max="5385" width="4.625" style="66" customWidth="1"/>
    <col min="5386" max="5386" width="5" style="66" customWidth="1"/>
    <col min="5387" max="5387" width="4.625" style="66" customWidth="1"/>
    <col min="5388" max="5632" width="9" style="66"/>
    <col min="5633" max="5633" width="4.5" style="66" customWidth="1"/>
    <col min="5634" max="5636" width="9" style="66"/>
    <col min="5637" max="5637" width="5.125" style="66" customWidth="1"/>
    <col min="5638" max="5639" width="4.5" style="66" customWidth="1"/>
    <col min="5640" max="5640" width="5" style="66" customWidth="1"/>
    <col min="5641" max="5641" width="4.625" style="66" customWidth="1"/>
    <col min="5642" max="5642" width="5" style="66" customWidth="1"/>
    <col min="5643" max="5643" width="4.625" style="66" customWidth="1"/>
    <col min="5644" max="5888" width="9" style="66"/>
    <col min="5889" max="5889" width="4.5" style="66" customWidth="1"/>
    <col min="5890" max="5892" width="9" style="66"/>
    <col min="5893" max="5893" width="5.125" style="66" customWidth="1"/>
    <col min="5894" max="5895" width="4.5" style="66" customWidth="1"/>
    <col min="5896" max="5896" width="5" style="66" customWidth="1"/>
    <col min="5897" max="5897" width="4.625" style="66" customWidth="1"/>
    <col min="5898" max="5898" width="5" style="66" customWidth="1"/>
    <col min="5899" max="5899" width="4.625" style="66" customWidth="1"/>
    <col min="5900" max="6144" width="9" style="66"/>
    <col min="6145" max="6145" width="4.5" style="66" customWidth="1"/>
    <col min="6146" max="6148" width="9" style="66"/>
    <col min="6149" max="6149" width="5.125" style="66" customWidth="1"/>
    <col min="6150" max="6151" width="4.5" style="66" customWidth="1"/>
    <col min="6152" max="6152" width="5" style="66" customWidth="1"/>
    <col min="6153" max="6153" width="4.625" style="66" customWidth="1"/>
    <col min="6154" max="6154" width="5" style="66" customWidth="1"/>
    <col min="6155" max="6155" width="4.625" style="66" customWidth="1"/>
    <col min="6156" max="6400" width="9" style="66"/>
    <col min="6401" max="6401" width="4.5" style="66" customWidth="1"/>
    <col min="6402" max="6404" width="9" style="66"/>
    <col min="6405" max="6405" width="5.125" style="66" customWidth="1"/>
    <col min="6406" max="6407" width="4.5" style="66" customWidth="1"/>
    <col min="6408" max="6408" width="5" style="66" customWidth="1"/>
    <col min="6409" max="6409" width="4.625" style="66" customWidth="1"/>
    <col min="6410" max="6410" width="5" style="66" customWidth="1"/>
    <col min="6411" max="6411" width="4.625" style="66" customWidth="1"/>
    <col min="6412" max="6656" width="9" style="66"/>
    <col min="6657" max="6657" width="4.5" style="66" customWidth="1"/>
    <col min="6658" max="6660" width="9" style="66"/>
    <col min="6661" max="6661" width="5.125" style="66" customWidth="1"/>
    <col min="6662" max="6663" width="4.5" style="66" customWidth="1"/>
    <col min="6664" max="6664" width="5" style="66" customWidth="1"/>
    <col min="6665" max="6665" width="4.625" style="66" customWidth="1"/>
    <col min="6666" max="6666" width="5" style="66" customWidth="1"/>
    <col min="6667" max="6667" width="4.625" style="66" customWidth="1"/>
    <col min="6668" max="6912" width="9" style="66"/>
    <col min="6913" max="6913" width="4.5" style="66" customWidth="1"/>
    <col min="6914" max="6916" width="9" style="66"/>
    <col min="6917" max="6917" width="5.125" style="66" customWidth="1"/>
    <col min="6918" max="6919" width="4.5" style="66" customWidth="1"/>
    <col min="6920" max="6920" width="5" style="66" customWidth="1"/>
    <col min="6921" max="6921" width="4.625" style="66" customWidth="1"/>
    <col min="6922" max="6922" width="5" style="66" customWidth="1"/>
    <col min="6923" max="6923" width="4.625" style="66" customWidth="1"/>
    <col min="6924" max="7168" width="9" style="66"/>
    <col min="7169" max="7169" width="4.5" style="66" customWidth="1"/>
    <col min="7170" max="7172" width="9" style="66"/>
    <col min="7173" max="7173" width="5.125" style="66" customWidth="1"/>
    <col min="7174" max="7175" width="4.5" style="66" customWidth="1"/>
    <col min="7176" max="7176" width="5" style="66" customWidth="1"/>
    <col min="7177" max="7177" width="4.625" style="66" customWidth="1"/>
    <col min="7178" max="7178" width="5" style="66" customWidth="1"/>
    <col min="7179" max="7179" width="4.625" style="66" customWidth="1"/>
    <col min="7180" max="7424" width="9" style="66"/>
    <col min="7425" max="7425" width="4.5" style="66" customWidth="1"/>
    <col min="7426" max="7428" width="9" style="66"/>
    <col min="7429" max="7429" width="5.125" style="66" customWidth="1"/>
    <col min="7430" max="7431" width="4.5" style="66" customWidth="1"/>
    <col min="7432" max="7432" width="5" style="66" customWidth="1"/>
    <col min="7433" max="7433" width="4.625" style="66" customWidth="1"/>
    <col min="7434" max="7434" width="5" style="66" customWidth="1"/>
    <col min="7435" max="7435" width="4.625" style="66" customWidth="1"/>
    <col min="7436" max="7680" width="9" style="66"/>
    <col min="7681" max="7681" width="4.5" style="66" customWidth="1"/>
    <col min="7682" max="7684" width="9" style="66"/>
    <col min="7685" max="7685" width="5.125" style="66" customWidth="1"/>
    <col min="7686" max="7687" width="4.5" style="66" customWidth="1"/>
    <col min="7688" max="7688" width="5" style="66" customWidth="1"/>
    <col min="7689" max="7689" width="4.625" style="66" customWidth="1"/>
    <col min="7690" max="7690" width="5" style="66" customWidth="1"/>
    <col min="7691" max="7691" width="4.625" style="66" customWidth="1"/>
    <col min="7692" max="7936" width="9" style="66"/>
    <col min="7937" max="7937" width="4.5" style="66" customWidth="1"/>
    <col min="7938" max="7940" width="9" style="66"/>
    <col min="7941" max="7941" width="5.125" style="66" customWidth="1"/>
    <col min="7942" max="7943" width="4.5" style="66" customWidth="1"/>
    <col min="7944" max="7944" width="5" style="66" customWidth="1"/>
    <col min="7945" max="7945" width="4.625" style="66" customWidth="1"/>
    <col min="7946" max="7946" width="5" style="66" customWidth="1"/>
    <col min="7947" max="7947" width="4.625" style="66" customWidth="1"/>
    <col min="7948" max="8192" width="9" style="66"/>
    <col min="8193" max="8193" width="4.5" style="66" customWidth="1"/>
    <col min="8194" max="8196" width="9" style="66"/>
    <col min="8197" max="8197" width="5.125" style="66" customWidth="1"/>
    <col min="8198" max="8199" width="4.5" style="66" customWidth="1"/>
    <col min="8200" max="8200" width="5" style="66" customWidth="1"/>
    <col min="8201" max="8201" width="4.625" style="66" customWidth="1"/>
    <col min="8202" max="8202" width="5" style="66" customWidth="1"/>
    <col min="8203" max="8203" width="4.625" style="66" customWidth="1"/>
    <col min="8204" max="8448" width="9" style="66"/>
    <col min="8449" max="8449" width="4.5" style="66" customWidth="1"/>
    <col min="8450" max="8452" width="9" style="66"/>
    <col min="8453" max="8453" width="5.125" style="66" customWidth="1"/>
    <col min="8454" max="8455" width="4.5" style="66" customWidth="1"/>
    <col min="8456" max="8456" width="5" style="66" customWidth="1"/>
    <col min="8457" max="8457" width="4.625" style="66" customWidth="1"/>
    <col min="8458" max="8458" width="5" style="66" customWidth="1"/>
    <col min="8459" max="8459" width="4.625" style="66" customWidth="1"/>
    <col min="8460" max="8704" width="9" style="66"/>
    <col min="8705" max="8705" width="4.5" style="66" customWidth="1"/>
    <col min="8706" max="8708" width="9" style="66"/>
    <col min="8709" max="8709" width="5.125" style="66" customWidth="1"/>
    <col min="8710" max="8711" width="4.5" style="66" customWidth="1"/>
    <col min="8712" max="8712" width="5" style="66" customWidth="1"/>
    <col min="8713" max="8713" width="4.625" style="66" customWidth="1"/>
    <col min="8714" max="8714" width="5" style="66" customWidth="1"/>
    <col min="8715" max="8715" width="4.625" style="66" customWidth="1"/>
    <col min="8716" max="8960" width="9" style="66"/>
    <col min="8961" max="8961" width="4.5" style="66" customWidth="1"/>
    <col min="8962" max="8964" width="9" style="66"/>
    <col min="8965" max="8965" width="5.125" style="66" customWidth="1"/>
    <col min="8966" max="8967" width="4.5" style="66" customWidth="1"/>
    <col min="8968" max="8968" width="5" style="66" customWidth="1"/>
    <col min="8969" max="8969" width="4.625" style="66" customWidth="1"/>
    <col min="8970" max="8970" width="5" style="66" customWidth="1"/>
    <col min="8971" max="8971" width="4.625" style="66" customWidth="1"/>
    <col min="8972" max="9216" width="9" style="66"/>
    <col min="9217" max="9217" width="4.5" style="66" customWidth="1"/>
    <col min="9218" max="9220" width="9" style="66"/>
    <col min="9221" max="9221" width="5.125" style="66" customWidth="1"/>
    <col min="9222" max="9223" width="4.5" style="66" customWidth="1"/>
    <col min="9224" max="9224" width="5" style="66" customWidth="1"/>
    <col min="9225" max="9225" width="4.625" style="66" customWidth="1"/>
    <col min="9226" max="9226" width="5" style="66" customWidth="1"/>
    <col min="9227" max="9227" width="4.625" style="66" customWidth="1"/>
    <col min="9228" max="9472" width="9" style="66"/>
    <col min="9473" max="9473" width="4.5" style="66" customWidth="1"/>
    <col min="9474" max="9476" width="9" style="66"/>
    <col min="9477" max="9477" width="5.125" style="66" customWidth="1"/>
    <col min="9478" max="9479" width="4.5" style="66" customWidth="1"/>
    <col min="9480" max="9480" width="5" style="66" customWidth="1"/>
    <col min="9481" max="9481" width="4.625" style="66" customWidth="1"/>
    <col min="9482" max="9482" width="5" style="66" customWidth="1"/>
    <col min="9483" max="9483" width="4.625" style="66" customWidth="1"/>
    <col min="9484" max="9728" width="9" style="66"/>
    <col min="9729" max="9729" width="4.5" style="66" customWidth="1"/>
    <col min="9730" max="9732" width="9" style="66"/>
    <col min="9733" max="9733" width="5.125" style="66" customWidth="1"/>
    <col min="9734" max="9735" width="4.5" style="66" customWidth="1"/>
    <col min="9736" max="9736" width="5" style="66" customWidth="1"/>
    <col min="9737" max="9737" width="4.625" style="66" customWidth="1"/>
    <col min="9738" max="9738" width="5" style="66" customWidth="1"/>
    <col min="9739" max="9739" width="4.625" style="66" customWidth="1"/>
    <col min="9740" max="9984" width="9" style="66"/>
    <col min="9985" max="9985" width="4.5" style="66" customWidth="1"/>
    <col min="9986" max="9988" width="9" style="66"/>
    <col min="9989" max="9989" width="5.125" style="66" customWidth="1"/>
    <col min="9990" max="9991" width="4.5" style="66" customWidth="1"/>
    <col min="9992" max="9992" width="5" style="66" customWidth="1"/>
    <col min="9993" max="9993" width="4.625" style="66" customWidth="1"/>
    <col min="9994" max="9994" width="5" style="66" customWidth="1"/>
    <col min="9995" max="9995" width="4.625" style="66" customWidth="1"/>
    <col min="9996" max="10240" width="9" style="66"/>
    <col min="10241" max="10241" width="4.5" style="66" customWidth="1"/>
    <col min="10242" max="10244" width="9" style="66"/>
    <col min="10245" max="10245" width="5.125" style="66" customWidth="1"/>
    <col min="10246" max="10247" width="4.5" style="66" customWidth="1"/>
    <col min="10248" max="10248" width="5" style="66" customWidth="1"/>
    <col min="10249" max="10249" width="4.625" style="66" customWidth="1"/>
    <col min="10250" max="10250" width="5" style="66" customWidth="1"/>
    <col min="10251" max="10251" width="4.625" style="66" customWidth="1"/>
    <col min="10252" max="10496" width="9" style="66"/>
    <col min="10497" max="10497" width="4.5" style="66" customWidth="1"/>
    <col min="10498" max="10500" width="9" style="66"/>
    <col min="10501" max="10501" width="5.125" style="66" customWidth="1"/>
    <col min="10502" max="10503" width="4.5" style="66" customWidth="1"/>
    <col min="10504" max="10504" width="5" style="66" customWidth="1"/>
    <col min="10505" max="10505" width="4.625" style="66" customWidth="1"/>
    <col min="10506" max="10506" width="5" style="66" customWidth="1"/>
    <col min="10507" max="10507" width="4.625" style="66" customWidth="1"/>
    <col min="10508" max="10752" width="9" style="66"/>
    <col min="10753" max="10753" width="4.5" style="66" customWidth="1"/>
    <col min="10754" max="10756" width="9" style="66"/>
    <col min="10757" max="10757" width="5.125" style="66" customWidth="1"/>
    <col min="10758" max="10759" width="4.5" style="66" customWidth="1"/>
    <col min="10760" max="10760" width="5" style="66" customWidth="1"/>
    <col min="10761" max="10761" width="4.625" style="66" customWidth="1"/>
    <col min="10762" max="10762" width="5" style="66" customWidth="1"/>
    <col min="10763" max="10763" width="4.625" style="66" customWidth="1"/>
    <col min="10764" max="11008" width="9" style="66"/>
    <col min="11009" max="11009" width="4.5" style="66" customWidth="1"/>
    <col min="11010" max="11012" width="9" style="66"/>
    <col min="11013" max="11013" width="5.125" style="66" customWidth="1"/>
    <col min="11014" max="11015" width="4.5" style="66" customWidth="1"/>
    <col min="11016" max="11016" width="5" style="66" customWidth="1"/>
    <col min="11017" max="11017" width="4.625" style="66" customWidth="1"/>
    <col min="11018" max="11018" width="5" style="66" customWidth="1"/>
    <col min="11019" max="11019" width="4.625" style="66" customWidth="1"/>
    <col min="11020" max="11264" width="9" style="66"/>
    <col min="11265" max="11265" width="4.5" style="66" customWidth="1"/>
    <col min="11266" max="11268" width="9" style="66"/>
    <col min="11269" max="11269" width="5.125" style="66" customWidth="1"/>
    <col min="11270" max="11271" width="4.5" style="66" customWidth="1"/>
    <col min="11272" max="11272" width="5" style="66" customWidth="1"/>
    <col min="11273" max="11273" width="4.625" style="66" customWidth="1"/>
    <col min="11274" max="11274" width="5" style="66" customWidth="1"/>
    <col min="11275" max="11275" width="4.625" style="66" customWidth="1"/>
    <col min="11276" max="11520" width="9" style="66"/>
    <col min="11521" max="11521" width="4.5" style="66" customWidth="1"/>
    <col min="11522" max="11524" width="9" style="66"/>
    <col min="11525" max="11525" width="5.125" style="66" customWidth="1"/>
    <col min="11526" max="11527" width="4.5" style="66" customWidth="1"/>
    <col min="11528" max="11528" width="5" style="66" customWidth="1"/>
    <col min="11529" max="11529" width="4.625" style="66" customWidth="1"/>
    <col min="11530" max="11530" width="5" style="66" customWidth="1"/>
    <col min="11531" max="11531" width="4.625" style="66" customWidth="1"/>
    <col min="11532" max="11776" width="9" style="66"/>
    <col min="11777" max="11777" width="4.5" style="66" customWidth="1"/>
    <col min="11778" max="11780" width="9" style="66"/>
    <col min="11781" max="11781" width="5.125" style="66" customWidth="1"/>
    <col min="11782" max="11783" width="4.5" style="66" customWidth="1"/>
    <col min="11784" max="11784" width="5" style="66" customWidth="1"/>
    <col min="11785" max="11785" width="4.625" style="66" customWidth="1"/>
    <col min="11786" max="11786" width="5" style="66" customWidth="1"/>
    <col min="11787" max="11787" width="4.625" style="66" customWidth="1"/>
    <col min="11788" max="12032" width="9" style="66"/>
    <col min="12033" max="12033" width="4.5" style="66" customWidth="1"/>
    <col min="12034" max="12036" width="9" style="66"/>
    <col min="12037" max="12037" width="5.125" style="66" customWidth="1"/>
    <col min="12038" max="12039" width="4.5" style="66" customWidth="1"/>
    <col min="12040" max="12040" width="5" style="66" customWidth="1"/>
    <col min="12041" max="12041" width="4.625" style="66" customWidth="1"/>
    <col min="12042" max="12042" width="5" style="66" customWidth="1"/>
    <col min="12043" max="12043" width="4.625" style="66" customWidth="1"/>
    <col min="12044" max="12288" width="9" style="66"/>
    <col min="12289" max="12289" width="4.5" style="66" customWidth="1"/>
    <col min="12290" max="12292" width="9" style="66"/>
    <col min="12293" max="12293" width="5.125" style="66" customWidth="1"/>
    <col min="12294" max="12295" width="4.5" style="66" customWidth="1"/>
    <col min="12296" max="12296" width="5" style="66" customWidth="1"/>
    <col min="12297" max="12297" width="4.625" style="66" customWidth="1"/>
    <col min="12298" max="12298" width="5" style="66" customWidth="1"/>
    <col min="12299" max="12299" width="4.625" style="66" customWidth="1"/>
    <col min="12300" max="12544" width="9" style="66"/>
    <col min="12545" max="12545" width="4.5" style="66" customWidth="1"/>
    <col min="12546" max="12548" width="9" style="66"/>
    <col min="12549" max="12549" width="5.125" style="66" customWidth="1"/>
    <col min="12550" max="12551" width="4.5" style="66" customWidth="1"/>
    <col min="12552" max="12552" width="5" style="66" customWidth="1"/>
    <col min="12553" max="12553" width="4.625" style="66" customWidth="1"/>
    <col min="12554" max="12554" width="5" style="66" customWidth="1"/>
    <col min="12555" max="12555" width="4.625" style="66" customWidth="1"/>
    <col min="12556" max="12800" width="9" style="66"/>
    <col min="12801" max="12801" width="4.5" style="66" customWidth="1"/>
    <col min="12802" max="12804" width="9" style="66"/>
    <col min="12805" max="12805" width="5.125" style="66" customWidth="1"/>
    <col min="12806" max="12807" width="4.5" style="66" customWidth="1"/>
    <col min="12808" max="12808" width="5" style="66" customWidth="1"/>
    <col min="12809" max="12809" width="4.625" style="66" customWidth="1"/>
    <col min="12810" max="12810" width="5" style="66" customWidth="1"/>
    <col min="12811" max="12811" width="4.625" style="66" customWidth="1"/>
    <col min="12812" max="13056" width="9" style="66"/>
    <col min="13057" max="13057" width="4.5" style="66" customWidth="1"/>
    <col min="13058" max="13060" width="9" style="66"/>
    <col min="13061" max="13061" width="5.125" style="66" customWidth="1"/>
    <col min="13062" max="13063" width="4.5" style="66" customWidth="1"/>
    <col min="13064" max="13064" width="5" style="66" customWidth="1"/>
    <col min="13065" max="13065" width="4.625" style="66" customWidth="1"/>
    <col min="13066" max="13066" width="5" style="66" customWidth="1"/>
    <col min="13067" max="13067" width="4.625" style="66" customWidth="1"/>
    <col min="13068" max="13312" width="9" style="66"/>
    <col min="13313" max="13313" width="4.5" style="66" customWidth="1"/>
    <col min="13314" max="13316" width="9" style="66"/>
    <col min="13317" max="13317" width="5.125" style="66" customWidth="1"/>
    <col min="13318" max="13319" width="4.5" style="66" customWidth="1"/>
    <col min="13320" max="13320" width="5" style="66" customWidth="1"/>
    <col min="13321" max="13321" width="4.625" style="66" customWidth="1"/>
    <col min="13322" max="13322" width="5" style="66" customWidth="1"/>
    <col min="13323" max="13323" width="4.625" style="66" customWidth="1"/>
    <col min="13324" max="13568" width="9" style="66"/>
    <col min="13569" max="13569" width="4.5" style="66" customWidth="1"/>
    <col min="13570" max="13572" width="9" style="66"/>
    <col min="13573" max="13573" width="5.125" style="66" customWidth="1"/>
    <col min="13574" max="13575" width="4.5" style="66" customWidth="1"/>
    <col min="13576" max="13576" width="5" style="66" customWidth="1"/>
    <col min="13577" max="13577" width="4.625" style="66" customWidth="1"/>
    <col min="13578" max="13578" width="5" style="66" customWidth="1"/>
    <col min="13579" max="13579" width="4.625" style="66" customWidth="1"/>
    <col min="13580" max="13824" width="9" style="66"/>
    <col min="13825" max="13825" width="4.5" style="66" customWidth="1"/>
    <col min="13826" max="13828" width="9" style="66"/>
    <col min="13829" max="13829" width="5.125" style="66" customWidth="1"/>
    <col min="13830" max="13831" width="4.5" style="66" customWidth="1"/>
    <col min="13832" max="13832" width="5" style="66" customWidth="1"/>
    <col min="13833" max="13833" width="4.625" style="66" customWidth="1"/>
    <col min="13834" max="13834" width="5" style="66" customWidth="1"/>
    <col min="13835" max="13835" width="4.625" style="66" customWidth="1"/>
    <col min="13836" max="14080" width="9" style="66"/>
    <col min="14081" max="14081" width="4.5" style="66" customWidth="1"/>
    <col min="14082" max="14084" width="9" style="66"/>
    <col min="14085" max="14085" width="5.125" style="66" customWidth="1"/>
    <col min="14086" max="14087" width="4.5" style="66" customWidth="1"/>
    <col min="14088" max="14088" width="5" style="66" customWidth="1"/>
    <col min="14089" max="14089" width="4.625" style="66" customWidth="1"/>
    <col min="14090" max="14090" width="5" style="66" customWidth="1"/>
    <col min="14091" max="14091" width="4.625" style="66" customWidth="1"/>
    <col min="14092" max="14336" width="9" style="66"/>
    <col min="14337" max="14337" width="4.5" style="66" customWidth="1"/>
    <col min="14338" max="14340" width="9" style="66"/>
    <col min="14341" max="14341" width="5.125" style="66" customWidth="1"/>
    <col min="14342" max="14343" width="4.5" style="66" customWidth="1"/>
    <col min="14344" max="14344" width="5" style="66" customWidth="1"/>
    <col min="14345" max="14345" width="4.625" style="66" customWidth="1"/>
    <col min="14346" max="14346" width="5" style="66" customWidth="1"/>
    <col min="14347" max="14347" width="4.625" style="66" customWidth="1"/>
    <col min="14348" max="14592" width="9" style="66"/>
    <col min="14593" max="14593" width="4.5" style="66" customWidth="1"/>
    <col min="14594" max="14596" width="9" style="66"/>
    <col min="14597" max="14597" width="5.125" style="66" customWidth="1"/>
    <col min="14598" max="14599" width="4.5" style="66" customWidth="1"/>
    <col min="14600" max="14600" width="5" style="66" customWidth="1"/>
    <col min="14601" max="14601" width="4.625" style="66" customWidth="1"/>
    <col min="14602" max="14602" width="5" style="66" customWidth="1"/>
    <col min="14603" max="14603" width="4.625" style="66" customWidth="1"/>
    <col min="14604" max="14848" width="9" style="66"/>
    <col min="14849" max="14849" width="4.5" style="66" customWidth="1"/>
    <col min="14850" max="14852" width="9" style="66"/>
    <col min="14853" max="14853" width="5.125" style="66" customWidth="1"/>
    <col min="14854" max="14855" width="4.5" style="66" customWidth="1"/>
    <col min="14856" max="14856" width="5" style="66" customWidth="1"/>
    <col min="14857" max="14857" width="4.625" style="66" customWidth="1"/>
    <col min="14858" max="14858" width="5" style="66" customWidth="1"/>
    <col min="14859" max="14859" width="4.625" style="66" customWidth="1"/>
    <col min="14860" max="15104" width="9" style="66"/>
    <col min="15105" max="15105" width="4.5" style="66" customWidth="1"/>
    <col min="15106" max="15108" width="9" style="66"/>
    <col min="15109" max="15109" width="5.125" style="66" customWidth="1"/>
    <col min="15110" max="15111" width="4.5" style="66" customWidth="1"/>
    <col min="15112" max="15112" width="5" style="66" customWidth="1"/>
    <col min="15113" max="15113" width="4.625" style="66" customWidth="1"/>
    <col min="15114" max="15114" width="5" style="66" customWidth="1"/>
    <col min="15115" max="15115" width="4.625" style="66" customWidth="1"/>
    <col min="15116" max="15360" width="9" style="66"/>
    <col min="15361" max="15361" width="4.5" style="66" customWidth="1"/>
    <col min="15362" max="15364" width="9" style="66"/>
    <col min="15365" max="15365" width="5.125" style="66" customWidth="1"/>
    <col min="15366" max="15367" width="4.5" style="66" customWidth="1"/>
    <col min="15368" max="15368" width="5" style="66" customWidth="1"/>
    <col min="15369" max="15369" width="4.625" style="66" customWidth="1"/>
    <col min="15370" max="15370" width="5" style="66" customWidth="1"/>
    <col min="15371" max="15371" width="4.625" style="66" customWidth="1"/>
    <col min="15372" max="15616" width="9" style="66"/>
    <col min="15617" max="15617" width="4.5" style="66" customWidth="1"/>
    <col min="15618" max="15620" width="9" style="66"/>
    <col min="15621" max="15621" width="5.125" style="66" customWidth="1"/>
    <col min="15622" max="15623" width="4.5" style="66" customWidth="1"/>
    <col min="15624" max="15624" width="5" style="66" customWidth="1"/>
    <col min="15625" max="15625" width="4.625" style="66" customWidth="1"/>
    <col min="15626" max="15626" width="5" style="66" customWidth="1"/>
    <col min="15627" max="15627" width="4.625" style="66" customWidth="1"/>
    <col min="15628" max="15872" width="9" style="66"/>
    <col min="15873" max="15873" width="4.5" style="66" customWidth="1"/>
    <col min="15874" max="15876" width="9" style="66"/>
    <col min="15877" max="15877" width="5.125" style="66" customWidth="1"/>
    <col min="15878" max="15879" width="4.5" style="66" customWidth="1"/>
    <col min="15880" max="15880" width="5" style="66" customWidth="1"/>
    <col min="15881" max="15881" width="4.625" style="66" customWidth="1"/>
    <col min="15882" max="15882" width="5" style="66" customWidth="1"/>
    <col min="15883" max="15883" width="4.625" style="66" customWidth="1"/>
    <col min="15884" max="16128" width="9" style="66"/>
    <col min="16129" max="16129" width="4.5" style="66" customWidth="1"/>
    <col min="16130" max="16132" width="9" style="66"/>
    <col min="16133" max="16133" width="5.125" style="66" customWidth="1"/>
    <col min="16134" max="16135" width="4.5" style="66" customWidth="1"/>
    <col min="16136" max="16136" width="5" style="66" customWidth="1"/>
    <col min="16137" max="16137" width="4.625" style="66" customWidth="1"/>
    <col min="16138" max="16138" width="5" style="66" customWidth="1"/>
    <col min="16139" max="16139" width="4.625" style="66" customWidth="1"/>
    <col min="16140" max="16384" width="9" style="66"/>
  </cols>
  <sheetData>
    <row r="1" spans="1:13" ht="19.5" thickBot="1" x14ac:dyDescent="0.45">
      <c r="A1" s="371" t="s">
        <v>64</v>
      </c>
      <c r="B1" s="371"/>
      <c r="C1" s="371"/>
      <c r="D1" s="371"/>
      <c r="E1" s="371"/>
      <c r="F1" s="371"/>
      <c r="G1" s="63" t="s">
        <v>95</v>
      </c>
      <c r="H1" s="64"/>
      <c r="I1" s="65">
        <f>入湯税徴収原簿!Z3</f>
        <v>0</v>
      </c>
      <c r="J1" s="64" t="s">
        <v>65</v>
      </c>
      <c r="K1" s="65">
        <f>入湯税徴収原簿!AC3</f>
        <v>0</v>
      </c>
      <c r="L1" s="64" t="s">
        <v>66</v>
      </c>
      <c r="M1" s="64"/>
    </row>
    <row r="2" spans="1:13" ht="21.95" customHeight="1" x14ac:dyDescent="0.4">
      <c r="A2" s="67"/>
      <c r="B2" s="68"/>
      <c r="C2" s="68"/>
      <c r="D2" s="68"/>
      <c r="E2" s="68"/>
      <c r="F2" s="68"/>
      <c r="G2" s="68"/>
      <c r="H2" s="68"/>
      <c r="I2" s="68"/>
      <c r="J2" s="68"/>
      <c r="K2" s="372" t="s">
        <v>96</v>
      </c>
      <c r="L2" s="373"/>
      <c r="M2" s="374"/>
    </row>
    <row r="3" spans="1:13" ht="21.95" customHeight="1" x14ac:dyDescent="0.4">
      <c r="A3" s="69" t="s">
        <v>67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3" ht="21.95" customHeight="1" x14ac:dyDescent="0.4">
      <c r="A4" s="69"/>
      <c r="B4" s="70"/>
      <c r="C4" s="70"/>
      <c r="D4" s="70"/>
      <c r="E4" s="70" t="s">
        <v>68</v>
      </c>
      <c r="F4" s="70"/>
      <c r="G4" s="70"/>
      <c r="H4" s="70"/>
      <c r="I4" s="70"/>
      <c r="J4" s="70"/>
      <c r="K4" s="70"/>
      <c r="L4" s="70"/>
      <c r="M4" s="71"/>
    </row>
    <row r="5" spans="1:13" ht="21.95" customHeight="1" x14ac:dyDescent="0.4">
      <c r="A5" s="69"/>
      <c r="B5" s="70"/>
      <c r="C5" s="70"/>
      <c r="D5" s="70"/>
      <c r="E5" s="381" t="s">
        <v>101</v>
      </c>
      <c r="F5" s="381"/>
      <c r="G5" s="381"/>
      <c r="H5" s="375">
        <f>入湯税徴収原簿!G45</f>
        <v>0</v>
      </c>
      <c r="I5" s="375"/>
      <c r="J5" s="375"/>
      <c r="K5" s="375"/>
      <c r="L5" s="375"/>
      <c r="M5" s="376"/>
    </row>
    <row r="6" spans="1:13" ht="21.95" customHeight="1" x14ac:dyDescent="0.4">
      <c r="A6" s="69"/>
      <c r="B6" s="70"/>
      <c r="C6" s="70"/>
      <c r="D6" s="70"/>
      <c r="E6" s="382" t="s">
        <v>102</v>
      </c>
      <c r="F6" s="382"/>
      <c r="G6" s="382"/>
      <c r="H6" s="377">
        <f>入湯税徴収原簿!G43</f>
        <v>0</v>
      </c>
      <c r="I6" s="377"/>
      <c r="J6" s="377"/>
      <c r="K6" s="377"/>
      <c r="L6" s="377"/>
      <c r="M6" s="379"/>
    </row>
    <row r="7" spans="1:13" ht="21.95" customHeight="1" x14ac:dyDescent="0.4">
      <c r="A7" s="69"/>
      <c r="B7" s="70"/>
      <c r="C7" s="70"/>
      <c r="D7" s="70"/>
      <c r="E7" s="382"/>
      <c r="F7" s="382"/>
      <c r="G7" s="382"/>
      <c r="H7" s="378"/>
      <c r="I7" s="378"/>
      <c r="J7" s="378"/>
      <c r="K7" s="378"/>
      <c r="L7" s="378"/>
      <c r="M7" s="380"/>
    </row>
    <row r="8" spans="1:13" ht="21.95" customHeight="1" x14ac:dyDescent="0.4">
      <c r="A8" s="69" t="s">
        <v>94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</row>
    <row r="9" spans="1:13" ht="21.95" customHeight="1" thickBot="1" x14ac:dyDescent="0.4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</row>
    <row r="10" spans="1:13" ht="20.100000000000001" customHeight="1" thickBot="1" x14ac:dyDescent="0.45">
      <c r="A10" s="368" t="s">
        <v>69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70"/>
    </row>
    <row r="11" spans="1:13" ht="18.75" x14ac:dyDescent="0.4">
      <c r="A11" s="75" t="s">
        <v>70</v>
      </c>
      <c r="B11" s="76"/>
      <c r="C11" s="77" t="s">
        <v>71</v>
      </c>
      <c r="D11" s="77"/>
      <c r="E11" s="356" t="s">
        <v>24</v>
      </c>
      <c r="F11" s="357"/>
      <c r="G11" s="78" t="s">
        <v>70</v>
      </c>
      <c r="H11" s="358"/>
      <c r="I11" s="359"/>
      <c r="J11" s="360" t="s">
        <v>71</v>
      </c>
      <c r="K11" s="361"/>
      <c r="L11" s="79" t="s">
        <v>72</v>
      </c>
      <c r="M11" s="80" t="s">
        <v>24</v>
      </c>
    </row>
    <row r="12" spans="1:13" ht="18.75" x14ac:dyDescent="0.4">
      <c r="A12" s="81"/>
      <c r="B12" s="76" t="s">
        <v>5</v>
      </c>
      <c r="C12" s="77" t="s">
        <v>73</v>
      </c>
      <c r="D12" s="82" t="s">
        <v>8</v>
      </c>
      <c r="E12" s="362" t="s">
        <v>99</v>
      </c>
      <c r="F12" s="363"/>
      <c r="G12" s="83"/>
      <c r="H12" s="364" t="s">
        <v>5</v>
      </c>
      <c r="I12" s="365"/>
      <c r="J12" s="366" t="s">
        <v>73</v>
      </c>
      <c r="K12" s="367"/>
      <c r="L12" s="79" t="s">
        <v>8</v>
      </c>
      <c r="M12" s="80" t="s">
        <v>99</v>
      </c>
    </row>
    <row r="13" spans="1:13" ht="18.75" x14ac:dyDescent="0.4">
      <c r="A13" s="84" t="s">
        <v>20</v>
      </c>
      <c r="B13" s="85"/>
      <c r="C13" s="86" t="s">
        <v>74</v>
      </c>
      <c r="D13" s="86"/>
      <c r="E13" s="345" t="s">
        <v>75</v>
      </c>
      <c r="F13" s="346"/>
      <c r="G13" s="87" t="s">
        <v>20</v>
      </c>
      <c r="H13" s="347"/>
      <c r="I13" s="348"/>
      <c r="J13" s="349" t="s">
        <v>74</v>
      </c>
      <c r="K13" s="350"/>
      <c r="L13" s="88" t="s">
        <v>72</v>
      </c>
      <c r="M13" s="89" t="s">
        <v>75</v>
      </c>
    </row>
    <row r="14" spans="1:13" ht="18" customHeight="1" x14ac:dyDescent="0.4">
      <c r="A14" s="90">
        <v>1</v>
      </c>
      <c r="B14" s="106">
        <f>入湯税徴収原簿!D11</f>
        <v>0</v>
      </c>
      <c r="C14" s="106">
        <f>入湯税徴収原簿!M11</f>
        <v>0</v>
      </c>
      <c r="D14" s="91">
        <f>入湯税徴収原簿!V11</f>
        <v>0</v>
      </c>
      <c r="E14" s="351">
        <f>入湯税徴収原簿!AE11</f>
        <v>0</v>
      </c>
      <c r="F14" s="352"/>
      <c r="G14" s="92">
        <v>16</v>
      </c>
      <c r="H14" s="353">
        <f>入湯税徴収原簿!D26</f>
        <v>0</v>
      </c>
      <c r="I14" s="354"/>
      <c r="J14" s="353">
        <f>入湯税徴収原簿!M26</f>
        <v>0</v>
      </c>
      <c r="K14" s="355"/>
      <c r="L14" s="91">
        <f>入湯税徴収原簿!V26</f>
        <v>0</v>
      </c>
      <c r="M14" s="93">
        <f>入湯税徴収原簿!AE26</f>
        <v>0</v>
      </c>
    </row>
    <row r="15" spans="1:13" ht="18" customHeight="1" x14ac:dyDescent="0.4">
      <c r="A15" s="94">
        <v>2</v>
      </c>
      <c r="B15" s="95">
        <f>入湯税徴収原簿!D12</f>
        <v>0</v>
      </c>
      <c r="C15" s="95">
        <f>入湯税徴収原簿!M12</f>
        <v>0</v>
      </c>
      <c r="D15" s="95">
        <f>入湯税徴収原簿!V12</f>
        <v>0</v>
      </c>
      <c r="E15" s="340">
        <f>入湯税徴収原簿!AE12</f>
        <v>0</v>
      </c>
      <c r="F15" s="341"/>
      <c r="G15" s="96">
        <v>17</v>
      </c>
      <c r="H15" s="340">
        <f>入湯税徴収原簿!D27</f>
        <v>0</v>
      </c>
      <c r="I15" s="342"/>
      <c r="J15" s="340">
        <f>入湯税徴収原簿!M27</f>
        <v>0</v>
      </c>
      <c r="K15" s="343"/>
      <c r="L15" s="95">
        <f>入湯税徴収原簿!V27</f>
        <v>0</v>
      </c>
      <c r="M15" s="97">
        <f>入湯税徴収原簿!AE27</f>
        <v>0</v>
      </c>
    </row>
    <row r="16" spans="1:13" ht="18" customHeight="1" x14ac:dyDescent="0.4">
      <c r="A16" s="94">
        <v>3</v>
      </c>
      <c r="B16" s="95">
        <f>入湯税徴収原簿!D13</f>
        <v>0</v>
      </c>
      <c r="C16" s="95">
        <f>入湯税徴収原簿!M13</f>
        <v>0</v>
      </c>
      <c r="D16" s="95">
        <f>入湯税徴収原簿!V13</f>
        <v>0</v>
      </c>
      <c r="E16" s="340">
        <f>入湯税徴収原簿!AE13</f>
        <v>0</v>
      </c>
      <c r="F16" s="341"/>
      <c r="G16" s="96">
        <v>18</v>
      </c>
      <c r="H16" s="340">
        <f>入湯税徴収原簿!D28</f>
        <v>0</v>
      </c>
      <c r="I16" s="342"/>
      <c r="J16" s="340">
        <f>入湯税徴収原簿!M28</f>
        <v>0</v>
      </c>
      <c r="K16" s="343"/>
      <c r="L16" s="95">
        <f>入湯税徴収原簿!V28</f>
        <v>0</v>
      </c>
      <c r="M16" s="97">
        <f>入湯税徴収原簿!AE28</f>
        <v>0</v>
      </c>
    </row>
    <row r="17" spans="1:13" ht="18" customHeight="1" x14ac:dyDescent="0.4">
      <c r="A17" s="94">
        <v>4</v>
      </c>
      <c r="B17" s="95">
        <f>入湯税徴収原簿!D14</f>
        <v>0</v>
      </c>
      <c r="C17" s="95">
        <f>入湯税徴収原簿!M14</f>
        <v>0</v>
      </c>
      <c r="D17" s="95">
        <f>入湯税徴収原簿!V14</f>
        <v>0</v>
      </c>
      <c r="E17" s="340">
        <f>入湯税徴収原簿!AE14</f>
        <v>0</v>
      </c>
      <c r="F17" s="341"/>
      <c r="G17" s="96">
        <v>19</v>
      </c>
      <c r="H17" s="340">
        <f>入湯税徴収原簿!D29</f>
        <v>0</v>
      </c>
      <c r="I17" s="342"/>
      <c r="J17" s="340">
        <f>入湯税徴収原簿!M29</f>
        <v>0</v>
      </c>
      <c r="K17" s="343"/>
      <c r="L17" s="95">
        <f>入湯税徴収原簿!V29</f>
        <v>0</v>
      </c>
      <c r="M17" s="97">
        <f>入湯税徴収原簿!AE29</f>
        <v>0</v>
      </c>
    </row>
    <row r="18" spans="1:13" ht="18" customHeight="1" x14ac:dyDescent="0.4">
      <c r="A18" s="94">
        <v>5</v>
      </c>
      <c r="B18" s="95">
        <f>入湯税徴収原簿!D15</f>
        <v>0</v>
      </c>
      <c r="C18" s="95">
        <f>入湯税徴収原簿!M15</f>
        <v>0</v>
      </c>
      <c r="D18" s="95">
        <f>入湯税徴収原簿!V15</f>
        <v>0</v>
      </c>
      <c r="E18" s="340">
        <f>入湯税徴収原簿!AE15</f>
        <v>0</v>
      </c>
      <c r="F18" s="341"/>
      <c r="G18" s="96">
        <v>20</v>
      </c>
      <c r="H18" s="340">
        <f>入湯税徴収原簿!D30</f>
        <v>0</v>
      </c>
      <c r="I18" s="342"/>
      <c r="J18" s="340">
        <f>入湯税徴収原簿!M30</f>
        <v>0</v>
      </c>
      <c r="K18" s="343"/>
      <c r="L18" s="95">
        <f>入湯税徴収原簿!V30</f>
        <v>0</v>
      </c>
      <c r="M18" s="97">
        <f>入湯税徴収原簿!AE30</f>
        <v>0</v>
      </c>
    </row>
    <row r="19" spans="1:13" ht="18" customHeight="1" x14ac:dyDescent="0.4">
      <c r="A19" s="94">
        <v>6</v>
      </c>
      <c r="B19" s="95">
        <f>入湯税徴収原簿!D16</f>
        <v>0</v>
      </c>
      <c r="C19" s="95">
        <f>入湯税徴収原簿!M16</f>
        <v>0</v>
      </c>
      <c r="D19" s="95">
        <f>入湯税徴収原簿!V16</f>
        <v>0</v>
      </c>
      <c r="E19" s="340">
        <f>入湯税徴収原簿!AE16</f>
        <v>0</v>
      </c>
      <c r="F19" s="341"/>
      <c r="G19" s="96">
        <v>21</v>
      </c>
      <c r="H19" s="340">
        <f>入湯税徴収原簿!D31</f>
        <v>0</v>
      </c>
      <c r="I19" s="342"/>
      <c r="J19" s="340">
        <f>入湯税徴収原簿!M31</f>
        <v>0</v>
      </c>
      <c r="K19" s="343"/>
      <c r="L19" s="95">
        <f>入湯税徴収原簿!V31</f>
        <v>0</v>
      </c>
      <c r="M19" s="97">
        <f>入湯税徴収原簿!AE31</f>
        <v>0</v>
      </c>
    </row>
    <row r="20" spans="1:13" ht="18" customHeight="1" x14ac:dyDescent="0.4">
      <c r="A20" s="94">
        <v>7</v>
      </c>
      <c r="B20" s="95">
        <f>入湯税徴収原簿!D17</f>
        <v>0</v>
      </c>
      <c r="C20" s="95">
        <f>入湯税徴収原簿!M17</f>
        <v>0</v>
      </c>
      <c r="D20" s="95">
        <f>入湯税徴収原簿!V17</f>
        <v>0</v>
      </c>
      <c r="E20" s="340">
        <f>入湯税徴収原簿!AE17</f>
        <v>0</v>
      </c>
      <c r="F20" s="341"/>
      <c r="G20" s="96">
        <v>22</v>
      </c>
      <c r="H20" s="340">
        <f>入湯税徴収原簿!D32</f>
        <v>0</v>
      </c>
      <c r="I20" s="342"/>
      <c r="J20" s="340">
        <f>入湯税徴収原簿!M32</f>
        <v>0</v>
      </c>
      <c r="K20" s="343"/>
      <c r="L20" s="95">
        <f>入湯税徴収原簿!V32</f>
        <v>0</v>
      </c>
      <c r="M20" s="97">
        <f>入湯税徴収原簿!AE32</f>
        <v>0</v>
      </c>
    </row>
    <row r="21" spans="1:13" ht="18" customHeight="1" x14ac:dyDescent="0.4">
      <c r="A21" s="94">
        <v>8</v>
      </c>
      <c r="B21" s="95">
        <f>入湯税徴収原簿!D18</f>
        <v>0</v>
      </c>
      <c r="C21" s="95">
        <f>入湯税徴収原簿!M18</f>
        <v>0</v>
      </c>
      <c r="D21" s="95">
        <f>入湯税徴収原簿!V18</f>
        <v>0</v>
      </c>
      <c r="E21" s="340">
        <f>入湯税徴収原簿!AE18</f>
        <v>0</v>
      </c>
      <c r="F21" s="341"/>
      <c r="G21" s="96">
        <v>23</v>
      </c>
      <c r="H21" s="340">
        <f>入湯税徴収原簿!D33</f>
        <v>0</v>
      </c>
      <c r="I21" s="342"/>
      <c r="J21" s="340">
        <f>入湯税徴収原簿!M33</f>
        <v>0</v>
      </c>
      <c r="K21" s="343"/>
      <c r="L21" s="95">
        <f>入湯税徴収原簿!V33</f>
        <v>0</v>
      </c>
      <c r="M21" s="97">
        <f>入湯税徴収原簿!AE33</f>
        <v>0</v>
      </c>
    </row>
    <row r="22" spans="1:13" ht="18" customHeight="1" x14ac:dyDescent="0.4">
      <c r="A22" s="94">
        <v>9</v>
      </c>
      <c r="B22" s="95">
        <f>入湯税徴収原簿!D19</f>
        <v>0</v>
      </c>
      <c r="C22" s="95">
        <f>入湯税徴収原簿!M19</f>
        <v>0</v>
      </c>
      <c r="D22" s="95">
        <f>入湯税徴収原簿!V19</f>
        <v>0</v>
      </c>
      <c r="E22" s="340">
        <f>入湯税徴収原簿!AE19</f>
        <v>0</v>
      </c>
      <c r="F22" s="341"/>
      <c r="G22" s="96">
        <v>24</v>
      </c>
      <c r="H22" s="340">
        <f>入湯税徴収原簿!D34</f>
        <v>0</v>
      </c>
      <c r="I22" s="342"/>
      <c r="J22" s="340">
        <f>入湯税徴収原簿!M34</f>
        <v>0</v>
      </c>
      <c r="K22" s="343"/>
      <c r="L22" s="95">
        <f>入湯税徴収原簿!V34</f>
        <v>0</v>
      </c>
      <c r="M22" s="97">
        <f>入湯税徴収原簿!AE34</f>
        <v>0</v>
      </c>
    </row>
    <row r="23" spans="1:13" ht="18" customHeight="1" x14ac:dyDescent="0.4">
      <c r="A23" s="94">
        <v>10</v>
      </c>
      <c r="B23" s="95">
        <f>入湯税徴収原簿!D20</f>
        <v>0</v>
      </c>
      <c r="C23" s="95">
        <f>入湯税徴収原簿!M20</f>
        <v>0</v>
      </c>
      <c r="D23" s="95">
        <f>入湯税徴収原簿!V20</f>
        <v>0</v>
      </c>
      <c r="E23" s="340">
        <f>入湯税徴収原簿!AE20</f>
        <v>0</v>
      </c>
      <c r="F23" s="341"/>
      <c r="G23" s="96">
        <v>25</v>
      </c>
      <c r="H23" s="340">
        <f>入湯税徴収原簿!D35</f>
        <v>0</v>
      </c>
      <c r="I23" s="342"/>
      <c r="J23" s="340">
        <f>入湯税徴収原簿!M35</f>
        <v>0</v>
      </c>
      <c r="K23" s="343"/>
      <c r="L23" s="95">
        <f>入湯税徴収原簿!V35</f>
        <v>0</v>
      </c>
      <c r="M23" s="97">
        <f>入湯税徴収原簿!AE35</f>
        <v>0</v>
      </c>
    </row>
    <row r="24" spans="1:13" ht="18" customHeight="1" x14ac:dyDescent="0.4">
      <c r="A24" s="94">
        <v>11</v>
      </c>
      <c r="B24" s="95">
        <f>入湯税徴収原簿!D21</f>
        <v>0</v>
      </c>
      <c r="C24" s="95">
        <f>入湯税徴収原簿!M21</f>
        <v>0</v>
      </c>
      <c r="D24" s="95">
        <f>入湯税徴収原簿!V21</f>
        <v>0</v>
      </c>
      <c r="E24" s="340">
        <f>入湯税徴収原簿!AE21</f>
        <v>0</v>
      </c>
      <c r="F24" s="341"/>
      <c r="G24" s="96">
        <v>26</v>
      </c>
      <c r="H24" s="340">
        <f>入湯税徴収原簿!D36</f>
        <v>0</v>
      </c>
      <c r="I24" s="342"/>
      <c r="J24" s="340">
        <f>入湯税徴収原簿!M36</f>
        <v>0</v>
      </c>
      <c r="K24" s="343"/>
      <c r="L24" s="95">
        <f>入湯税徴収原簿!V36</f>
        <v>0</v>
      </c>
      <c r="M24" s="97">
        <f>入湯税徴収原簿!AE36</f>
        <v>0</v>
      </c>
    </row>
    <row r="25" spans="1:13" ht="18" customHeight="1" x14ac:dyDescent="0.4">
      <c r="A25" s="94">
        <v>12</v>
      </c>
      <c r="B25" s="95">
        <f>入湯税徴収原簿!D22</f>
        <v>0</v>
      </c>
      <c r="C25" s="95">
        <f>入湯税徴収原簿!M22</f>
        <v>0</v>
      </c>
      <c r="D25" s="95">
        <f>入湯税徴収原簿!V22</f>
        <v>0</v>
      </c>
      <c r="E25" s="340">
        <f>入湯税徴収原簿!AE22</f>
        <v>0</v>
      </c>
      <c r="F25" s="341"/>
      <c r="G25" s="96">
        <v>27</v>
      </c>
      <c r="H25" s="340">
        <f>入湯税徴収原簿!D37</f>
        <v>0</v>
      </c>
      <c r="I25" s="342"/>
      <c r="J25" s="340">
        <f>入湯税徴収原簿!M37</f>
        <v>0</v>
      </c>
      <c r="K25" s="343"/>
      <c r="L25" s="95">
        <f>入湯税徴収原簿!V37</f>
        <v>0</v>
      </c>
      <c r="M25" s="97">
        <f>入湯税徴収原簿!AE37</f>
        <v>0</v>
      </c>
    </row>
    <row r="26" spans="1:13" ht="18" customHeight="1" x14ac:dyDescent="0.4">
      <c r="A26" s="94">
        <v>13</v>
      </c>
      <c r="B26" s="95">
        <f>入湯税徴収原簿!D23</f>
        <v>0</v>
      </c>
      <c r="C26" s="95">
        <f>入湯税徴収原簿!M23</f>
        <v>0</v>
      </c>
      <c r="D26" s="95">
        <f>入湯税徴収原簿!V23</f>
        <v>0</v>
      </c>
      <c r="E26" s="340">
        <f>入湯税徴収原簿!AE23</f>
        <v>0</v>
      </c>
      <c r="F26" s="341"/>
      <c r="G26" s="96">
        <v>28</v>
      </c>
      <c r="H26" s="340">
        <f>入湯税徴収原簿!D38</f>
        <v>0</v>
      </c>
      <c r="I26" s="342"/>
      <c r="J26" s="340">
        <f>入湯税徴収原簿!M38</f>
        <v>0</v>
      </c>
      <c r="K26" s="343"/>
      <c r="L26" s="95">
        <f>入湯税徴収原簿!V38</f>
        <v>0</v>
      </c>
      <c r="M26" s="97">
        <f>入湯税徴収原簿!AE38</f>
        <v>0</v>
      </c>
    </row>
    <row r="27" spans="1:13" ht="18" customHeight="1" x14ac:dyDescent="0.4">
      <c r="A27" s="94">
        <v>14</v>
      </c>
      <c r="B27" s="95">
        <f>入湯税徴収原簿!D24</f>
        <v>0</v>
      </c>
      <c r="C27" s="95">
        <f>入湯税徴収原簿!M24</f>
        <v>0</v>
      </c>
      <c r="D27" s="95">
        <f>入湯税徴収原簿!V24</f>
        <v>0</v>
      </c>
      <c r="E27" s="340">
        <f>入湯税徴収原簿!AE24</f>
        <v>0</v>
      </c>
      <c r="F27" s="341"/>
      <c r="G27" s="96">
        <v>29</v>
      </c>
      <c r="H27" s="340">
        <f>入湯税徴収原簿!D39</f>
        <v>0</v>
      </c>
      <c r="I27" s="342"/>
      <c r="J27" s="340">
        <f>入湯税徴収原簿!M39</f>
        <v>0</v>
      </c>
      <c r="K27" s="343"/>
      <c r="L27" s="95">
        <f>入湯税徴収原簿!V39</f>
        <v>0</v>
      </c>
      <c r="M27" s="97">
        <f>入湯税徴収原簿!AE39</f>
        <v>0</v>
      </c>
    </row>
    <row r="28" spans="1:13" ht="18" customHeight="1" x14ac:dyDescent="0.4">
      <c r="A28" s="98">
        <v>15</v>
      </c>
      <c r="B28" s="113">
        <f>入湯税徴収原簿!D25</f>
        <v>0</v>
      </c>
      <c r="C28" s="113">
        <f>入湯税徴収原簿!M25</f>
        <v>0</v>
      </c>
      <c r="D28" s="99">
        <f>入湯税徴収原簿!V25</f>
        <v>0</v>
      </c>
      <c r="E28" s="332">
        <f>入湯税徴収原簿!AE25</f>
        <v>0</v>
      </c>
      <c r="F28" s="344"/>
      <c r="G28" s="100">
        <v>30</v>
      </c>
      <c r="H28" s="340">
        <f>入湯税徴収原簿!D40</f>
        <v>0</v>
      </c>
      <c r="I28" s="342"/>
      <c r="J28" s="340">
        <f>入湯税徴収原簿!M40</f>
        <v>0</v>
      </c>
      <c r="K28" s="343"/>
      <c r="L28" s="95">
        <f>入湯税徴収原簿!V40</f>
        <v>0</v>
      </c>
      <c r="M28" s="97">
        <f>入湯税徴収原簿!AE40</f>
        <v>0</v>
      </c>
    </row>
    <row r="29" spans="1:13" ht="18" customHeight="1" x14ac:dyDescent="0.4">
      <c r="A29" s="101" t="s">
        <v>76</v>
      </c>
      <c r="B29" s="102">
        <f>+SUM(B14:B28)</f>
        <v>0</v>
      </c>
      <c r="C29" s="102">
        <f>+SUM(C14:C28)</f>
        <v>0</v>
      </c>
      <c r="D29" s="102">
        <f>+SUM(D14:D28)</f>
        <v>0</v>
      </c>
      <c r="E29" s="330">
        <f>+SUM(E14:E28)</f>
        <v>0</v>
      </c>
      <c r="F29" s="331"/>
      <c r="G29" s="103">
        <v>31</v>
      </c>
      <c r="H29" s="332">
        <f>入湯税徴収原簿!D41</f>
        <v>0</v>
      </c>
      <c r="I29" s="333"/>
      <c r="J29" s="332">
        <f>入湯税徴収原簿!M41</f>
        <v>0</v>
      </c>
      <c r="K29" s="334"/>
      <c r="L29" s="99">
        <f>入湯税徴収原簿!V41</f>
        <v>0</v>
      </c>
      <c r="M29" s="104">
        <f>入湯税徴収原簿!AE41</f>
        <v>0</v>
      </c>
    </row>
    <row r="30" spans="1:13" ht="18" customHeight="1" thickBot="1" x14ac:dyDescent="0.45">
      <c r="A30" s="335" t="s">
        <v>77</v>
      </c>
      <c r="B30" s="336"/>
      <c r="C30" s="336"/>
      <c r="D30" s="336"/>
      <c r="E30" s="336"/>
      <c r="F30" s="336"/>
      <c r="G30" s="105" t="s">
        <v>76</v>
      </c>
      <c r="H30" s="337">
        <f>+SUM(H14:H29)</f>
        <v>0</v>
      </c>
      <c r="I30" s="338"/>
      <c r="J30" s="337">
        <f>+SUM(J14:J29)</f>
        <v>0</v>
      </c>
      <c r="K30" s="339"/>
      <c r="L30" s="106">
        <f>+SUM(L14:L29)</f>
        <v>0</v>
      </c>
      <c r="M30" s="107">
        <f>+SUM(M14:M29)</f>
        <v>0</v>
      </c>
    </row>
    <row r="31" spans="1:13" ht="15" customHeight="1" thickTop="1" x14ac:dyDescent="0.4">
      <c r="A31" s="321" t="s">
        <v>78</v>
      </c>
      <c r="B31" s="322"/>
      <c r="C31" s="322"/>
      <c r="D31" s="322"/>
      <c r="E31" s="322"/>
      <c r="F31" s="322"/>
      <c r="G31" s="323"/>
      <c r="H31" s="324">
        <f>+B29+H30</f>
        <v>0</v>
      </c>
      <c r="I31" s="325"/>
      <c r="J31" s="324">
        <f>+C29+J30</f>
        <v>0</v>
      </c>
      <c r="K31" s="326"/>
      <c r="L31" s="108">
        <f>+D29+L30</f>
        <v>0</v>
      </c>
      <c r="M31" s="109">
        <f>+E29+M30</f>
        <v>0</v>
      </c>
    </row>
    <row r="32" spans="1:13" ht="15" customHeight="1" x14ac:dyDescent="0.4">
      <c r="A32" s="327" t="s">
        <v>79</v>
      </c>
      <c r="B32" s="328"/>
      <c r="C32" s="329"/>
      <c r="D32" s="110" t="s">
        <v>80</v>
      </c>
      <c r="E32" s="111"/>
      <c r="F32" s="319" t="s">
        <v>81</v>
      </c>
      <c r="G32" s="319"/>
      <c r="H32" s="319" t="s">
        <v>82</v>
      </c>
      <c r="I32" s="319"/>
      <c r="J32" s="319"/>
      <c r="K32" s="319"/>
      <c r="L32" s="319" t="s">
        <v>83</v>
      </c>
      <c r="M32" s="320"/>
    </row>
    <row r="33" spans="1:13" ht="18" customHeight="1" x14ac:dyDescent="0.4">
      <c r="A33" s="318" t="s">
        <v>5</v>
      </c>
      <c r="B33" s="316"/>
      <c r="C33" s="316"/>
      <c r="D33" s="310">
        <f>+H31</f>
        <v>0</v>
      </c>
      <c r="E33" s="311"/>
      <c r="F33" s="312" t="s">
        <v>84</v>
      </c>
      <c r="G33" s="312"/>
      <c r="H33" s="313">
        <f>+D33*150</f>
        <v>0</v>
      </c>
      <c r="I33" s="314"/>
      <c r="J33" s="314"/>
      <c r="K33" s="315"/>
      <c r="L33" s="316"/>
      <c r="M33" s="317"/>
    </row>
    <row r="34" spans="1:13" ht="18" customHeight="1" x14ac:dyDescent="0.4">
      <c r="A34" s="307" t="s">
        <v>85</v>
      </c>
      <c r="B34" s="308"/>
      <c r="C34" s="309"/>
      <c r="D34" s="310">
        <f>+J31</f>
        <v>0</v>
      </c>
      <c r="E34" s="311"/>
      <c r="F34" s="312" t="s">
        <v>86</v>
      </c>
      <c r="G34" s="312"/>
      <c r="H34" s="313">
        <f>+D34*100</f>
        <v>0</v>
      </c>
      <c r="I34" s="314"/>
      <c r="J34" s="314"/>
      <c r="K34" s="315"/>
      <c r="L34" s="316"/>
      <c r="M34" s="317"/>
    </row>
    <row r="35" spans="1:13" ht="18" customHeight="1" x14ac:dyDescent="0.4">
      <c r="A35" s="318" t="s">
        <v>8</v>
      </c>
      <c r="B35" s="316"/>
      <c r="C35" s="316"/>
      <c r="D35" s="310">
        <f>+L31</f>
        <v>0</v>
      </c>
      <c r="E35" s="311"/>
      <c r="F35" s="312" t="s">
        <v>87</v>
      </c>
      <c r="G35" s="312"/>
      <c r="H35" s="313">
        <f>+D35*50</f>
        <v>0</v>
      </c>
      <c r="I35" s="314"/>
      <c r="J35" s="314"/>
      <c r="K35" s="315"/>
      <c r="L35" s="316"/>
      <c r="M35" s="317"/>
    </row>
    <row r="36" spans="1:13" ht="18" customHeight="1" thickBot="1" x14ac:dyDescent="0.45">
      <c r="A36" s="298" t="s">
        <v>88</v>
      </c>
      <c r="B36" s="299"/>
      <c r="C36" s="299"/>
      <c r="D36" s="300">
        <f>+D33+D34+D35</f>
        <v>0</v>
      </c>
      <c r="E36" s="301"/>
      <c r="F36" s="302"/>
      <c r="G36" s="302"/>
      <c r="H36" s="303">
        <f>+H33+H34+H35</f>
        <v>0</v>
      </c>
      <c r="I36" s="304"/>
      <c r="J36" s="304"/>
      <c r="K36" s="305"/>
      <c r="L36" s="299"/>
      <c r="M36" s="306"/>
    </row>
    <row r="37" spans="1:13" x14ac:dyDescent="0.4">
      <c r="A37" s="66" t="s">
        <v>89</v>
      </c>
      <c r="B37" s="66" t="s">
        <v>90</v>
      </c>
    </row>
    <row r="38" spans="1:13" x14ac:dyDescent="0.4">
      <c r="A38" s="112" t="s">
        <v>91</v>
      </c>
      <c r="B38" s="66" t="s">
        <v>92</v>
      </c>
    </row>
    <row r="39" spans="1:13" x14ac:dyDescent="0.4">
      <c r="B39" s="66" t="s">
        <v>93</v>
      </c>
    </row>
  </sheetData>
  <mergeCells count="95">
    <mergeCell ref="A10:M10"/>
    <mergeCell ref="A1:F1"/>
    <mergeCell ref="K2:M2"/>
    <mergeCell ref="H5:M5"/>
    <mergeCell ref="H6:L7"/>
    <mergeCell ref="M6:M7"/>
    <mergeCell ref="E5:G5"/>
    <mergeCell ref="E6:G7"/>
    <mergeCell ref="E11:F11"/>
    <mergeCell ref="H11:I11"/>
    <mergeCell ref="J11:K11"/>
    <mergeCell ref="E12:F12"/>
    <mergeCell ref="H12:I12"/>
    <mergeCell ref="J12:K12"/>
    <mergeCell ref="E13:F13"/>
    <mergeCell ref="H13:I13"/>
    <mergeCell ref="J13:K13"/>
    <mergeCell ref="E14:F14"/>
    <mergeCell ref="H14:I14"/>
    <mergeCell ref="J14:K14"/>
    <mergeCell ref="E15:F15"/>
    <mergeCell ref="H15:I15"/>
    <mergeCell ref="J15:K15"/>
    <mergeCell ref="E16:F16"/>
    <mergeCell ref="H16:I16"/>
    <mergeCell ref="J16:K16"/>
    <mergeCell ref="E17:F17"/>
    <mergeCell ref="H17:I17"/>
    <mergeCell ref="J17:K17"/>
    <mergeCell ref="E18:F18"/>
    <mergeCell ref="H18:I18"/>
    <mergeCell ref="J18:K18"/>
    <mergeCell ref="E19:F19"/>
    <mergeCell ref="H19:I19"/>
    <mergeCell ref="J19:K19"/>
    <mergeCell ref="E20:F20"/>
    <mergeCell ref="H20:I20"/>
    <mergeCell ref="J20:K20"/>
    <mergeCell ref="E21:F21"/>
    <mergeCell ref="H21:I21"/>
    <mergeCell ref="J21:K21"/>
    <mergeCell ref="E22:F22"/>
    <mergeCell ref="H22:I22"/>
    <mergeCell ref="J22:K22"/>
    <mergeCell ref="E23:F23"/>
    <mergeCell ref="H23:I23"/>
    <mergeCell ref="J23:K23"/>
    <mergeCell ref="E24:F24"/>
    <mergeCell ref="H24:I24"/>
    <mergeCell ref="J24:K24"/>
    <mergeCell ref="E25:F25"/>
    <mergeCell ref="H25:I25"/>
    <mergeCell ref="J25:K25"/>
    <mergeCell ref="E26:F26"/>
    <mergeCell ref="H26:I26"/>
    <mergeCell ref="J26:K26"/>
    <mergeCell ref="E27:F27"/>
    <mergeCell ref="H27:I27"/>
    <mergeCell ref="J27:K27"/>
    <mergeCell ref="E28:F28"/>
    <mergeCell ref="H28:I28"/>
    <mergeCell ref="J28:K28"/>
    <mergeCell ref="E29:F29"/>
    <mergeCell ref="H29:I29"/>
    <mergeCell ref="J29:K29"/>
    <mergeCell ref="A30:F30"/>
    <mergeCell ref="H30:I30"/>
    <mergeCell ref="J30:K30"/>
    <mergeCell ref="A31:G31"/>
    <mergeCell ref="H31:I31"/>
    <mergeCell ref="J31:K31"/>
    <mergeCell ref="A32:C32"/>
    <mergeCell ref="F32:G32"/>
    <mergeCell ref="H32:K32"/>
    <mergeCell ref="L32:M32"/>
    <mergeCell ref="A33:C33"/>
    <mergeCell ref="D33:E33"/>
    <mergeCell ref="F33:G33"/>
    <mergeCell ref="H33:K33"/>
    <mergeCell ref="L33:M33"/>
    <mergeCell ref="A35:C35"/>
    <mergeCell ref="D35:E35"/>
    <mergeCell ref="F35:G35"/>
    <mergeCell ref="H35:K35"/>
    <mergeCell ref="L35:M35"/>
    <mergeCell ref="A34:C34"/>
    <mergeCell ref="D34:E34"/>
    <mergeCell ref="F34:G34"/>
    <mergeCell ref="H34:K34"/>
    <mergeCell ref="L34:M34"/>
    <mergeCell ref="A36:C36"/>
    <mergeCell ref="D36:E36"/>
    <mergeCell ref="F36:G36"/>
    <mergeCell ref="H36:K36"/>
    <mergeCell ref="L36:M36"/>
  </mergeCells>
  <phoneticPr fontId="4"/>
  <pageMargins left="0.51181102362204722" right="0.31496062992125984" top="0.74803149606299213" bottom="0.74803149606299213" header="0.31496062992125984" footer="0.31496062992125984"/>
  <pageSetup paperSize="9" scale="10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DCB1-CD96-4E3B-9007-A3028FC8D320}">
  <dimension ref="A1:M39"/>
  <sheetViews>
    <sheetView zoomScaleNormal="100" workbookViewId="0">
      <selection activeCell="L29" sqref="L29"/>
    </sheetView>
  </sheetViews>
  <sheetFormatPr defaultRowHeight="13.5" x14ac:dyDescent="0.4"/>
  <cols>
    <col min="1" max="1" width="4.5" style="66" customWidth="1"/>
    <col min="2" max="4" width="9" style="66"/>
    <col min="5" max="5" width="5.125" style="66" customWidth="1"/>
    <col min="6" max="7" width="4.5" style="66" customWidth="1"/>
    <col min="8" max="8" width="5" style="66" customWidth="1"/>
    <col min="9" max="9" width="4.625" style="66" customWidth="1"/>
    <col min="10" max="10" width="5" style="66" customWidth="1"/>
    <col min="11" max="11" width="4.625" style="66" customWidth="1"/>
    <col min="12" max="256" width="9" style="66"/>
    <col min="257" max="257" width="4.5" style="66" customWidth="1"/>
    <col min="258" max="260" width="9" style="66"/>
    <col min="261" max="261" width="5.125" style="66" customWidth="1"/>
    <col min="262" max="263" width="4.5" style="66" customWidth="1"/>
    <col min="264" max="264" width="5" style="66" customWidth="1"/>
    <col min="265" max="265" width="4.625" style="66" customWidth="1"/>
    <col min="266" max="266" width="5" style="66" customWidth="1"/>
    <col min="267" max="267" width="4.625" style="66" customWidth="1"/>
    <col min="268" max="512" width="9" style="66"/>
    <col min="513" max="513" width="4.5" style="66" customWidth="1"/>
    <col min="514" max="516" width="9" style="66"/>
    <col min="517" max="517" width="5.125" style="66" customWidth="1"/>
    <col min="518" max="519" width="4.5" style="66" customWidth="1"/>
    <col min="520" max="520" width="5" style="66" customWidth="1"/>
    <col min="521" max="521" width="4.625" style="66" customWidth="1"/>
    <col min="522" max="522" width="5" style="66" customWidth="1"/>
    <col min="523" max="523" width="4.625" style="66" customWidth="1"/>
    <col min="524" max="768" width="9" style="66"/>
    <col min="769" max="769" width="4.5" style="66" customWidth="1"/>
    <col min="770" max="772" width="9" style="66"/>
    <col min="773" max="773" width="5.125" style="66" customWidth="1"/>
    <col min="774" max="775" width="4.5" style="66" customWidth="1"/>
    <col min="776" max="776" width="5" style="66" customWidth="1"/>
    <col min="777" max="777" width="4.625" style="66" customWidth="1"/>
    <col min="778" max="778" width="5" style="66" customWidth="1"/>
    <col min="779" max="779" width="4.625" style="66" customWidth="1"/>
    <col min="780" max="1024" width="9" style="66"/>
    <col min="1025" max="1025" width="4.5" style="66" customWidth="1"/>
    <col min="1026" max="1028" width="9" style="66"/>
    <col min="1029" max="1029" width="5.125" style="66" customWidth="1"/>
    <col min="1030" max="1031" width="4.5" style="66" customWidth="1"/>
    <col min="1032" max="1032" width="5" style="66" customWidth="1"/>
    <col min="1033" max="1033" width="4.625" style="66" customWidth="1"/>
    <col min="1034" max="1034" width="5" style="66" customWidth="1"/>
    <col min="1035" max="1035" width="4.625" style="66" customWidth="1"/>
    <col min="1036" max="1280" width="9" style="66"/>
    <col min="1281" max="1281" width="4.5" style="66" customWidth="1"/>
    <col min="1282" max="1284" width="9" style="66"/>
    <col min="1285" max="1285" width="5.125" style="66" customWidth="1"/>
    <col min="1286" max="1287" width="4.5" style="66" customWidth="1"/>
    <col min="1288" max="1288" width="5" style="66" customWidth="1"/>
    <col min="1289" max="1289" width="4.625" style="66" customWidth="1"/>
    <col min="1290" max="1290" width="5" style="66" customWidth="1"/>
    <col min="1291" max="1291" width="4.625" style="66" customWidth="1"/>
    <col min="1292" max="1536" width="9" style="66"/>
    <col min="1537" max="1537" width="4.5" style="66" customWidth="1"/>
    <col min="1538" max="1540" width="9" style="66"/>
    <col min="1541" max="1541" width="5.125" style="66" customWidth="1"/>
    <col min="1542" max="1543" width="4.5" style="66" customWidth="1"/>
    <col min="1544" max="1544" width="5" style="66" customWidth="1"/>
    <col min="1545" max="1545" width="4.625" style="66" customWidth="1"/>
    <col min="1546" max="1546" width="5" style="66" customWidth="1"/>
    <col min="1547" max="1547" width="4.625" style="66" customWidth="1"/>
    <col min="1548" max="1792" width="9" style="66"/>
    <col min="1793" max="1793" width="4.5" style="66" customWidth="1"/>
    <col min="1794" max="1796" width="9" style="66"/>
    <col min="1797" max="1797" width="5.125" style="66" customWidth="1"/>
    <col min="1798" max="1799" width="4.5" style="66" customWidth="1"/>
    <col min="1800" max="1800" width="5" style="66" customWidth="1"/>
    <col min="1801" max="1801" width="4.625" style="66" customWidth="1"/>
    <col min="1802" max="1802" width="5" style="66" customWidth="1"/>
    <col min="1803" max="1803" width="4.625" style="66" customWidth="1"/>
    <col min="1804" max="2048" width="9" style="66"/>
    <col min="2049" max="2049" width="4.5" style="66" customWidth="1"/>
    <col min="2050" max="2052" width="9" style="66"/>
    <col min="2053" max="2053" width="5.125" style="66" customWidth="1"/>
    <col min="2054" max="2055" width="4.5" style="66" customWidth="1"/>
    <col min="2056" max="2056" width="5" style="66" customWidth="1"/>
    <col min="2057" max="2057" width="4.625" style="66" customWidth="1"/>
    <col min="2058" max="2058" width="5" style="66" customWidth="1"/>
    <col min="2059" max="2059" width="4.625" style="66" customWidth="1"/>
    <col min="2060" max="2304" width="9" style="66"/>
    <col min="2305" max="2305" width="4.5" style="66" customWidth="1"/>
    <col min="2306" max="2308" width="9" style="66"/>
    <col min="2309" max="2309" width="5.125" style="66" customWidth="1"/>
    <col min="2310" max="2311" width="4.5" style="66" customWidth="1"/>
    <col min="2312" max="2312" width="5" style="66" customWidth="1"/>
    <col min="2313" max="2313" width="4.625" style="66" customWidth="1"/>
    <col min="2314" max="2314" width="5" style="66" customWidth="1"/>
    <col min="2315" max="2315" width="4.625" style="66" customWidth="1"/>
    <col min="2316" max="2560" width="9" style="66"/>
    <col min="2561" max="2561" width="4.5" style="66" customWidth="1"/>
    <col min="2562" max="2564" width="9" style="66"/>
    <col min="2565" max="2565" width="5.125" style="66" customWidth="1"/>
    <col min="2566" max="2567" width="4.5" style="66" customWidth="1"/>
    <col min="2568" max="2568" width="5" style="66" customWidth="1"/>
    <col min="2569" max="2569" width="4.625" style="66" customWidth="1"/>
    <col min="2570" max="2570" width="5" style="66" customWidth="1"/>
    <col min="2571" max="2571" width="4.625" style="66" customWidth="1"/>
    <col min="2572" max="2816" width="9" style="66"/>
    <col min="2817" max="2817" width="4.5" style="66" customWidth="1"/>
    <col min="2818" max="2820" width="9" style="66"/>
    <col min="2821" max="2821" width="5.125" style="66" customWidth="1"/>
    <col min="2822" max="2823" width="4.5" style="66" customWidth="1"/>
    <col min="2824" max="2824" width="5" style="66" customWidth="1"/>
    <col min="2825" max="2825" width="4.625" style="66" customWidth="1"/>
    <col min="2826" max="2826" width="5" style="66" customWidth="1"/>
    <col min="2827" max="2827" width="4.625" style="66" customWidth="1"/>
    <col min="2828" max="3072" width="9" style="66"/>
    <col min="3073" max="3073" width="4.5" style="66" customWidth="1"/>
    <col min="3074" max="3076" width="9" style="66"/>
    <col min="3077" max="3077" width="5.125" style="66" customWidth="1"/>
    <col min="3078" max="3079" width="4.5" style="66" customWidth="1"/>
    <col min="3080" max="3080" width="5" style="66" customWidth="1"/>
    <col min="3081" max="3081" width="4.625" style="66" customWidth="1"/>
    <col min="3082" max="3082" width="5" style="66" customWidth="1"/>
    <col min="3083" max="3083" width="4.625" style="66" customWidth="1"/>
    <col min="3084" max="3328" width="9" style="66"/>
    <col min="3329" max="3329" width="4.5" style="66" customWidth="1"/>
    <col min="3330" max="3332" width="9" style="66"/>
    <col min="3333" max="3333" width="5.125" style="66" customWidth="1"/>
    <col min="3334" max="3335" width="4.5" style="66" customWidth="1"/>
    <col min="3336" max="3336" width="5" style="66" customWidth="1"/>
    <col min="3337" max="3337" width="4.625" style="66" customWidth="1"/>
    <col min="3338" max="3338" width="5" style="66" customWidth="1"/>
    <col min="3339" max="3339" width="4.625" style="66" customWidth="1"/>
    <col min="3340" max="3584" width="9" style="66"/>
    <col min="3585" max="3585" width="4.5" style="66" customWidth="1"/>
    <col min="3586" max="3588" width="9" style="66"/>
    <col min="3589" max="3589" width="5.125" style="66" customWidth="1"/>
    <col min="3590" max="3591" width="4.5" style="66" customWidth="1"/>
    <col min="3592" max="3592" width="5" style="66" customWidth="1"/>
    <col min="3593" max="3593" width="4.625" style="66" customWidth="1"/>
    <col min="3594" max="3594" width="5" style="66" customWidth="1"/>
    <col min="3595" max="3595" width="4.625" style="66" customWidth="1"/>
    <col min="3596" max="3840" width="9" style="66"/>
    <col min="3841" max="3841" width="4.5" style="66" customWidth="1"/>
    <col min="3842" max="3844" width="9" style="66"/>
    <col min="3845" max="3845" width="5.125" style="66" customWidth="1"/>
    <col min="3846" max="3847" width="4.5" style="66" customWidth="1"/>
    <col min="3848" max="3848" width="5" style="66" customWidth="1"/>
    <col min="3849" max="3849" width="4.625" style="66" customWidth="1"/>
    <col min="3850" max="3850" width="5" style="66" customWidth="1"/>
    <col min="3851" max="3851" width="4.625" style="66" customWidth="1"/>
    <col min="3852" max="4096" width="9" style="66"/>
    <col min="4097" max="4097" width="4.5" style="66" customWidth="1"/>
    <col min="4098" max="4100" width="9" style="66"/>
    <col min="4101" max="4101" width="5.125" style="66" customWidth="1"/>
    <col min="4102" max="4103" width="4.5" style="66" customWidth="1"/>
    <col min="4104" max="4104" width="5" style="66" customWidth="1"/>
    <col min="4105" max="4105" width="4.625" style="66" customWidth="1"/>
    <col min="4106" max="4106" width="5" style="66" customWidth="1"/>
    <col min="4107" max="4107" width="4.625" style="66" customWidth="1"/>
    <col min="4108" max="4352" width="9" style="66"/>
    <col min="4353" max="4353" width="4.5" style="66" customWidth="1"/>
    <col min="4354" max="4356" width="9" style="66"/>
    <col min="4357" max="4357" width="5.125" style="66" customWidth="1"/>
    <col min="4358" max="4359" width="4.5" style="66" customWidth="1"/>
    <col min="4360" max="4360" width="5" style="66" customWidth="1"/>
    <col min="4361" max="4361" width="4.625" style="66" customWidth="1"/>
    <col min="4362" max="4362" width="5" style="66" customWidth="1"/>
    <col min="4363" max="4363" width="4.625" style="66" customWidth="1"/>
    <col min="4364" max="4608" width="9" style="66"/>
    <col min="4609" max="4609" width="4.5" style="66" customWidth="1"/>
    <col min="4610" max="4612" width="9" style="66"/>
    <col min="4613" max="4613" width="5.125" style="66" customWidth="1"/>
    <col min="4614" max="4615" width="4.5" style="66" customWidth="1"/>
    <col min="4616" max="4616" width="5" style="66" customWidth="1"/>
    <col min="4617" max="4617" width="4.625" style="66" customWidth="1"/>
    <col min="4618" max="4618" width="5" style="66" customWidth="1"/>
    <col min="4619" max="4619" width="4.625" style="66" customWidth="1"/>
    <col min="4620" max="4864" width="9" style="66"/>
    <col min="4865" max="4865" width="4.5" style="66" customWidth="1"/>
    <col min="4866" max="4868" width="9" style="66"/>
    <col min="4869" max="4869" width="5.125" style="66" customWidth="1"/>
    <col min="4870" max="4871" width="4.5" style="66" customWidth="1"/>
    <col min="4872" max="4872" width="5" style="66" customWidth="1"/>
    <col min="4873" max="4873" width="4.625" style="66" customWidth="1"/>
    <col min="4874" max="4874" width="5" style="66" customWidth="1"/>
    <col min="4875" max="4875" width="4.625" style="66" customWidth="1"/>
    <col min="4876" max="5120" width="9" style="66"/>
    <col min="5121" max="5121" width="4.5" style="66" customWidth="1"/>
    <col min="5122" max="5124" width="9" style="66"/>
    <col min="5125" max="5125" width="5.125" style="66" customWidth="1"/>
    <col min="5126" max="5127" width="4.5" style="66" customWidth="1"/>
    <col min="5128" max="5128" width="5" style="66" customWidth="1"/>
    <col min="5129" max="5129" width="4.625" style="66" customWidth="1"/>
    <col min="5130" max="5130" width="5" style="66" customWidth="1"/>
    <col min="5131" max="5131" width="4.625" style="66" customWidth="1"/>
    <col min="5132" max="5376" width="9" style="66"/>
    <col min="5377" max="5377" width="4.5" style="66" customWidth="1"/>
    <col min="5378" max="5380" width="9" style="66"/>
    <col min="5381" max="5381" width="5.125" style="66" customWidth="1"/>
    <col min="5382" max="5383" width="4.5" style="66" customWidth="1"/>
    <col min="5384" max="5384" width="5" style="66" customWidth="1"/>
    <col min="5385" max="5385" width="4.625" style="66" customWidth="1"/>
    <col min="5386" max="5386" width="5" style="66" customWidth="1"/>
    <col min="5387" max="5387" width="4.625" style="66" customWidth="1"/>
    <col min="5388" max="5632" width="9" style="66"/>
    <col min="5633" max="5633" width="4.5" style="66" customWidth="1"/>
    <col min="5634" max="5636" width="9" style="66"/>
    <col min="5637" max="5637" width="5.125" style="66" customWidth="1"/>
    <col min="5638" max="5639" width="4.5" style="66" customWidth="1"/>
    <col min="5640" max="5640" width="5" style="66" customWidth="1"/>
    <col min="5641" max="5641" width="4.625" style="66" customWidth="1"/>
    <col min="5642" max="5642" width="5" style="66" customWidth="1"/>
    <col min="5643" max="5643" width="4.625" style="66" customWidth="1"/>
    <col min="5644" max="5888" width="9" style="66"/>
    <col min="5889" max="5889" width="4.5" style="66" customWidth="1"/>
    <col min="5890" max="5892" width="9" style="66"/>
    <col min="5893" max="5893" width="5.125" style="66" customWidth="1"/>
    <col min="5894" max="5895" width="4.5" style="66" customWidth="1"/>
    <col min="5896" max="5896" width="5" style="66" customWidth="1"/>
    <col min="5897" max="5897" width="4.625" style="66" customWidth="1"/>
    <col min="5898" max="5898" width="5" style="66" customWidth="1"/>
    <col min="5899" max="5899" width="4.625" style="66" customWidth="1"/>
    <col min="5900" max="6144" width="9" style="66"/>
    <col min="6145" max="6145" width="4.5" style="66" customWidth="1"/>
    <col min="6146" max="6148" width="9" style="66"/>
    <col min="6149" max="6149" width="5.125" style="66" customWidth="1"/>
    <col min="6150" max="6151" width="4.5" style="66" customWidth="1"/>
    <col min="6152" max="6152" width="5" style="66" customWidth="1"/>
    <col min="6153" max="6153" width="4.625" style="66" customWidth="1"/>
    <col min="6154" max="6154" width="5" style="66" customWidth="1"/>
    <col min="6155" max="6155" width="4.625" style="66" customWidth="1"/>
    <col min="6156" max="6400" width="9" style="66"/>
    <col min="6401" max="6401" width="4.5" style="66" customWidth="1"/>
    <col min="6402" max="6404" width="9" style="66"/>
    <col min="6405" max="6405" width="5.125" style="66" customWidth="1"/>
    <col min="6406" max="6407" width="4.5" style="66" customWidth="1"/>
    <col min="6408" max="6408" width="5" style="66" customWidth="1"/>
    <col min="6409" max="6409" width="4.625" style="66" customWidth="1"/>
    <col min="6410" max="6410" width="5" style="66" customWidth="1"/>
    <col min="6411" max="6411" width="4.625" style="66" customWidth="1"/>
    <col min="6412" max="6656" width="9" style="66"/>
    <col min="6657" max="6657" width="4.5" style="66" customWidth="1"/>
    <col min="6658" max="6660" width="9" style="66"/>
    <col min="6661" max="6661" width="5.125" style="66" customWidth="1"/>
    <col min="6662" max="6663" width="4.5" style="66" customWidth="1"/>
    <col min="6664" max="6664" width="5" style="66" customWidth="1"/>
    <col min="6665" max="6665" width="4.625" style="66" customWidth="1"/>
    <col min="6666" max="6666" width="5" style="66" customWidth="1"/>
    <col min="6667" max="6667" width="4.625" style="66" customWidth="1"/>
    <col min="6668" max="6912" width="9" style="66"/>
    <col min="6913" max="6913" width="4.5" style="66" customWidth="1"/>
    <col min="6914" max="6916" width="9" style="66"/>
    <col min="6917" max="6917" width="5.125" style="66" customWidth="1"/>
    <col min="6918" max="6919" width="4.5" style="66" customWidth="1"/>
    <col min="6920" max="6920" width="5" style="66" customWidth="1"/>
    <col min="6921" max="6921" width="4.625" style="66" customWidth="1"/>
    <col min="6922" max="6922" width="5" style="66" customWidth="1"/>
    <col min="6923" max="6923" width="4.625" style="66" customWidth="1"/>
    <col min="6924" max="7168" width="9" style="66"/>
    <col min="7169" max="7169" width="4.5" style="66" customWidth="1"/>
    <col min="7170" max="7172" width="9" style="66"/>
    <col min="7173" max="7173" width="5.125" style="66" customWidth="1"/>
    <col min="7174" max="7175" width="4.5" style="66" customWidth="1"/>
    <col min="7176" max="7176" width="5" style="66" customWidth="1"/>
    <col min="7177" max="7177" width="4.625" style="66" customWidth="1"/>
    <col min="7178" max="7178" width="5" style="66" customWidth="1"/>
    <col min="7179" max="7179" width="4.625" style="66" customWidth="1"/>
    <col min="7180" max="7424" width="9" style="66"/>
    <col min="7425" max="7425" width="4.5" style="66" customWidth="1"/>
    <col min="7426" max="7428" width="9" style="66"/>
    <col min="7429" max="7429" width="5.125" style="66" customWidth="1"/>
    <col min="7430" max="7431" width="4.5" style="66" customWidth="1"/>
    <col min="7432" max="7432" width="5" style="66" customWidth="1"/>
    <col min="7433" max="7433" width="4.625" style="66" customWidth="1"/>
    <col min="7434" max="7434" width="5" style="66" customWidth="1"/>
    <col min="7435" max="7435" width="4.625" style="66" customWidth="1"/>
    <col min="7436" max="7680" width="9" style="66"/>
    <col min="7681" max="7681" width="4.5" style="66" customWidth="1"/>
    <col min="7682" max="7684" width="9" style="66"/>
    <col min="7685" max="7685" width="5.125" style="66" customWidth="1"/>
    <col min="7686" max="7687" width="4.5" style="66" customWidth="1"/>
    <col min="7688" max="7688" width="5" style="66" customWidth="1"/>
    <col min="7689" max="7689" width="4.625" style="66" customWidth="1"/>
    <col min="7690" max="7690" width="5" style="66" customWidth="1"/>
    <col min="7691" max="7691" width="4.625" style="66" customWidth="1"/>
    <col min="7692" max="7936" width="9" style="66"/>
    <col min="7937" max="7937" width="4.5" style="66" customWidth="1"/>
    <col min="7938" max="7940" width="9" style="66"/>
    <col min="7941" max="7941" width="5.125" style="66" customWidth="1"/>
    <col min="7942" max="7943" width="4.5" style="66" customWidth="1"/>
    <col min="7944" max="7944" width="5" style="66" customWidth="1"/>
    <col min="7945" max="7945" width="4.625" style="66" customWidth="1"/>
    <col min="7946" max="7946" width="5" style="66" customWidth="1"/>
    <col min="7947" max="7947" width="4.625" style="66" customWidth="1"/>
    <col min="7948" max="8192" width="9" style="66"/>
    <col min="8193" max="8193" width="4.5" style="66" customWidth="1"/>
    <col min="8194" max="8196" width="9" style="66"/>
    <col min="8197" max="8197" width="5.125" style="66" customWidth="1"/>
    <col min="8198" max="8199" width="4.5" style="66" customWidth="1"/>
    <col min="8200" max="8200" width="5" style="66" customWidth="1"/>
    <col min="8201" max="8201" width="4.625" style="66" customWidth="1"/>
    <col min="8202" max="8202" width="5" style="66" customWidth="1"/>
    <col min="8203" max="8203" width="4.625" style="66" customWidth="1"/>
    <col min="8204" max="8448" width="9" style="66"/>
    <col min="8449" max="8449" width="4.5" style="66" customWidth="1"/>
    <col min="8450" max="8452" width="9" style="66"/>
    <col min="8453" max="8453" width="5.125" style="66" customWidth="1"/>
    <col min="8454" max="8455" width="4.5" style="66" customWidth="1"/>
    <col min="8456" max="8456" width="5" style="66" customWidth="1"/>
    <col min="8457" max="8457" width="4.625" style="66" customWidth="1"/>
    <col min="8458" max="8458" width="5" style="66" customWidth="1"/>
    <col min="8459" max="8459" width="4.625" style="66" customWidth="1"/>
    <col min="8460" max="8704" width="9" style="66"/>
    <col min="8705" max="8705" width="4.5" style="66" customWidth="1"/>
    <col min="8706" max="8708" width="9" style="66"/>
    <col min="8709" max="8709" width="5.125" style="66" customWidth="1"/>
    <col min="8710" max="8711" width="4.5" style="66" customWidth="1"/>
    <col min="8712" max="8712" width="5" style="66" customWidth="1"/>
    <col min="8713" max="8713" width="4.625" style="66" customWidth="1"/>
    <col min="8714" max="8714" width="5" style="66" customWidth="1"/>
    <col min="8715" max="8715" width="4.625" style="66" customWidth="1"/>
    <col min="8716" max="8960" width="9" style="66"/>
    <col min="8961" max="8961" width="4.5" style="66" customWidth="1"/>
    <col min="8962" max="8964" width="9" style="66"/>
    <col min="8965" max="8965" width="5.125" style="66" customWidth="1"/>
    <col min="8966" max="8967" width="4.5" style="66" customWidth="1"/>
    <col min="8968" max="8968" width="5" style="66" customWidth="1"/>
    <col min="8969" max="8969" width="4.625" style="66" customWidth="1"/>
    <col min="8970" max="8970" width="5" style="66" customWidth="1"/>
    <col min="8971" max="8971" width="4.625" style="66" customWidth="1"/>
    <col min="8972" max="9216" width="9" style="66"/>
    <col min="9217" max="9217" width="4.5" style="66" customWidth="1"/>
    <col min="9218" max="9220" width="9" style="66"/>
    <col min="9221" max="9221" width="5.125" style="66" customWidth="1"/>
    <col min="9222" max="9223" width="4.5" style="66" customWidth="1"/>
    <col min="9224" max="9224" width="5" style="66" customWidth="1"/>
    <col min="9225" max="9225" width="4.625" style="66" customWidth="1"/>
    <col min="9226" max="9226" width="5" style="66" customWidth="1"/>
    <col min="9227" max="9227" width="4.625" style="66" customWidth="1"/>
    <col min="9228" max="9472" width="9" style="66"/>
    <col min="9473" max="9473" width="4.5" style="66" customWidth="1"/>
    <col min="9474" max="9476" width="9" style="66"/>
    <col min="9477" max="9477" width="5.125" style="66" customWidth="1"/>
    <col min="9478" max="9479" width="4.5" style="66" customWidth="1"/>
    <col min="9480" max="9480" width="5" style="66" customWidth="1"/>
    <col min="9481" max="9481" width="4.625" style="66" customWidth="1"/>
    <col min="9482" max="9482" width="5" style="66" customWidth="1"/>
    <col min="9483" max="9483" width="4.625" style="66" customWidth="1"/>
    <col min="9484" max="9728" width="9" style="66"/>
    <col min="9729" max="9729" width="4.5" style="66" customWidth="1"/>
    <col min="9730" max="9732" width="9" style="66"/>
    <col min="9733" max="9733" width="5.125" style="66" customWidth="1"/>
    <col min="9734" max="9735" width="4.5" style="66" customWidth="1"/>
    <col min="9736" max="9736" width="5" style="66" customWidth="1"/>
    <col min="9737" max="9737" width="4.625" style="66" customWidth="1"/>
    <col min="9738" max="9738" width="5" style="66" customWidth="1"/>
    <col min="9739" max="9739" width="4.625" style="66" customWidth="1"/>
    <col min="9740" max="9984" width="9" style="66"/>
    <col min="9985" max="9985" width="4.5" style="66" customWidth="1"/>
    <col min="9986" max="9988" width="9" style="66"/>
    <col min="9989" max="9989" width="5.125" style="66" customWidth="1"/>
    <col min="9990" max="9991" width="4.5" style="66" customWidth="1"/>
    <col min="9992" max="9992" width="5" style="66" customWidth="1"/>
    <col min="9993" max="9993" width="4.625" style="66" customWidth="1"/>
    <col min="9994" max="9994" width="5" style="66" customWidth="1"/>
    <col min="9995" max="9995" width="4.625" style="66" customWidth="1"/>
    <col min="9996" max="10240" width="9" style="66"/>
    <col min="10241" max="10241" width="4.5" style="66" customWidth="1"/>
    <col min="10242" max="10244" width="9" style="66"/>
    <col min="10245" max="10245" width="5.125" style="66" customWidth="1"/>
    <col min="10246" max="10247" width="4.5" style="66" customWidth="1"/>
    <col min="10248" max="10248" width="5" style="66" customWidth="1"/>
    <col min="10249" max="10249" width="4.625" style="66" customWidth="1"/>
    <col min="10250" max="10250" width="5" style="66" customWidth="1"/>
    <col min="10251" max="10251" width="4.625" style="66" customWidth="1"/>
    <col min="10252" max="10496" width="9" style="66"/>
    <col min="10497" max="10497" width="4.5" style="66" customWidth="1"/>
    <col min="10498" max="10500" width="9" style="66"/>
    <col min="10501" max="10501" width="5.125" style="66" customWidth="1"/>
    <col min="10502" max="10503" width="4.5" style="66" customWidth="1"/>
    <col min="10504" max="10504" width="5" style="66" customWidth="1"/>
    <col min="10505" max="10505" width="4.625" style="66" customWidth="1"/>
    <col min="10506" max="10506" width="5" style="66" customWidth="1"/>
    <col min="10507" max="10507" width="4.625" style="66" customWidth="1"/>
    <col min="10508" max="10752" width="9" style="66"/>
    <col min="10753" max="10753" width="4.5" style="66" customWidth="1"/>
    <col min="10754" max="10756" width="9" style="66"/>
    <col min="10757" max="10757" width="5.125" style="66" customWidth="1"/>
    <col min="10758" max="10759" width="4.5" style="66" customWidth="1"/>
    <col min="10760" max="10760" width="5" style="66" customWidth="1"/>
    <col min="10761" max="10761" width="4.625" style="66" customWidth="1"/>
    <col min="10762" max="10762" width="5" style="66" customWidth="1"/>
    <col min="10763" max="10763" width="4.625" style="66" customWidth="1"/>
    <col min="10764" max="11008" width="9" style="66"/>
    <col min="11009" max="11009" width="4.5" style="66" customWidth="1"/>
    <col min="11010" max="11012" width="9" style="66"/>
    <col min="11013" max="11013" width="5.125" style="66" customWidth="1"/>
    <col min="11014" max="11015" width="4.5" style="66" customWidth="1"/>
    <col min="11016" max="11016" width="5" style="66" customWidth="1"/>
    <col min="11017" max="11017" width="4.625" style="66" customWidth="1"/>
    <col min="11018" max="11018" width="5" style="66" customWidth="1"/>
    <col min="11019" max="11019" width="4.625" style="66" customWidth="1"/>
    <col min="11020" max="11264" width="9" style="66"/>
    <col min="11265" max="11265" width="4.5" style="66" customWidth="1"/>
    <col min="11266" max="11268" width="9" style="66"/>
    <col min="11269" max="11269" width="5.125" style="66" customWidth="1"/>
    <col min="11270" max="11271" width="4.5" style="66" customWidth="1"/>
    <col min="11272" max="11272" width="5" style="66" customWidth="1"/>
    <col min="11273" max="11273" width="4.625" style="66" customWidth="1"/>
    <col min="11274" max="11274" width="5" style="66" customWidth="1"/>
    <col min="11275" max="11275" width="4.625" style="66" customWidth="1"/>
    <col min="11276" max="11520" width="9" style="66"/>
    <col min="11521" max="11521" width="4.5" style="66" customWidth="1"/>
    <col min="11522" max="11524" width="9" style="66"/>
    <col min="11525" max="11525" width="5.125" style="66" customWidth="1"/>
    <col min="11526" max="11527" width="4.5" style="66" customWidth="1"/>
    <col min="11528" max="11528" width="5" style="66" customWidth="1"/>
    <col min="11529" max="11529" width="4.625" style="66" customWidth="1"/>
    <col min="11530" max="11530" width="5" style="66" customWidth="1"/>
    <col min="11531" max="11531" width="4.625" style="66" customWidth="1"/>
    <col min="11532" max="11776" width="9" style="66"/>
    <col min="11777" max="11777" width="4.5" style="66" customWidth="1"/>
    <col min="11778" max="11780" width="9" style="66"/>
    <col min="11781" max="11781" width="5.125" style="66" customWidth="1"/>
    <col min="11782" max="11783" width="4.5" style="66" customWidth="1"/>
    <col min="11784" max="11784" width="5" style="66" customWidth="1"/>
    <col min="11785" max="11785" width="4.625" style="66" customWidth="1"/>
    <col min="11786" max="11786" width="5" style="66" customWidth="1"/>
    <col min="11787" max="11787" width="4.625" style="66" customWidth="1"/>
    <col min="11788" max="12032" width="9" style="66"/>
    <col min="12033" max="12033" width="4.5" style="66" customWidth="1"/>
    <col min="12034" max="12036" width="9" style="66"/>
    <col min="12037" max="12037" width="5.125" style="66" customWidth="1"/>
    <col min="12038" max="12039" width="4.5" style="66" customWidth="1"/>
    <col min="12040" max="12040" width="5" style="66" customWidth="1"/>
    <col min="12041" max="12041" width="4.625" style="66" customWidth="1"/>
    <col min="12042" max="12042" width="5" style="66" customWidth="1"/>
    <col min="12043" max="12043" width="4.625" style="66" customWidth="1"/>
    <col min="12044" max="12288" width="9" style="66"/>
    <col min="12289" max="12289" width="4.5" style="66" customWidth="1"/>
    <col min="12290" max="12292" width="9" style="66"/>
    <col min="12293" max="12293" width="5.125" style="66" customWidth="1"/>
    <col min="12294" max="12295" width="4.5" style="66" customWidth="1"/>
    <col min="12296" max="12296" width="5" style="66" customWidth="1"/>
    <col min="12297" max="12297" width="4.625" style="66" customWidth="1"/>
    <col min="12298" max="12298" width="5" style="66" customWidth="1"/>
    <col min="12299" max="12299" width="4.625" style="66" customWidth="1"/>
    <col min="12300" max="12544" width="9" style="66"/>
    <col min="12545" max="12545" width="4.5" style="66" customWidth="1"/>
    <col min="12546" max="12548" width="9" style="66"/>
    <col min="12549" max="12549" width="5.125" style="66" customWidth="1"/>
    <col min="12550" max="12551" width="4.5" style="66" customWidth="1"/>
    <col min="12552" max="12552" width="5" style="66" customWidth="1"/>
    <col min="12553" max="12553" width="4.625" style="66" customWidth="1"/>
    <col min="12554" max="12554" width="5" style="66" customWidth="1"/>
    <col min="12555" max="12555" width="4.625" style="66" customWidth="1"/>
    <col min="12556" max="12800" width="9" style="66"/>
    <col min="12801" max="12801" width="4.5" style="66" customWidth="1"/>
    <col min="12802" max="12804" width="9" style="66"/>
    <col min="12805" max="12805" width="5.125" style="66" customWidth="1"/>
    <col min="12806" max="12807" width="4.5" style="66" customWidth="1"/>
    <col min="12808" max="12808" width="5" style="66" customWidth="1"/>
    <col min="12809" max="12809" width="4.625" style="66" customWidth="1"/>
    <col min="12810" max="12810" width="5" style="66" customWidth="1"/>
    <col min="12811" max="12811" width="4.625" style="66" customWidth="1"/>
    <col min="12812" max="13056" width="9" style="66"/>
    <col min="13057" max="13057" width="4.5" style="66" customWidth="1"/>
    <col min="13058" max="13060" width="9" style="66"/>
    <col min="13061" max="13061" width="5.125" style="66" customWidth="1"/>
    <col min="13062" max="13063" width="4.5" style="66" customWidth="1"/>
    <col min="13064" max="13064" width="5" style="66" customWidth="1"/>
    <col min="13065" max="13065" width="4.625" style="66" customWidth="1"/>
    <col min="13066" max="13066" width="5" style="66" customWidth="1"/>
    <col min="13067" max="13067" width="4.625" style="66" customWidth="1"/>
    <col min="13068" max="13312" width="9" style="66"/>
    <col min="13313" max="13313" width="4.5" style="66" customWidth="1"/>
    <col min="13314" max="13316" width="9" style="66"/>
    <col min="13317" max="13317" width="5.125" style="66" customWidth="1"/>
    <col min="13318" max="13319" width="4.5" style="66" customWidth="1"/>
    <col min="13320" max="13320" width="5" style="66" customWidth="1"/>
    <col min="13321" max="13321" width="4.625" style="66" customWidth="1"/>
    <col min="13322" max="13322" width="5" style="66" customWidth="1"/>
    <col min="13323" max="13323" width="4.625" style="66" customWidth="1"/>
    <col min="13324" max="13568" width="9" style="66"/>
    <col min="13569" max="13569" width="4.5" style="66" customWidth="1"/>
    <col min="13570" max="13572" width="9" style="66"/>
    <col min="13573" max="13573" width="5.125" style="66" customWidth="1"/>
    <col min="13574" max="13575" width="4.5" style="66" customWidth="1"/>
    <col min="13576" max="13576" width="5" style="66" customWidth="1"/>
    <col min="13577" max="13577" width="4.625" style="66" customWidth="1"/>
    <col min="13578" max="13578" width="5" style="66" customWidth="1"/>
    <col min="13579" max="13579" width="4.625" style="66" customWidth="1"/>
    <col min="13580" max="13824" width="9" style="66"/>
    <col min="13825" max="13825" width="4.5" style="66" customWidth="1"/>
    <col min="13826" max="13828" width="9" style="66"/>
    <col min="13829" max="13829" width="5.125" style="66" customWidth="1"/>
    <col min="13830" max="13831" width="4.5" style="66" customWidth="1"/>
    <col min="13832" max="13832" width="5" style="66" customWidth="1"/>
    <col min="13833" max="13833" width="4.625" style="66" customWidth="1"/>
    <col min="13834" max="13834" width="5" style="66" customWidth="1"/>
    <col min="13835" max="13835" width="4.625" style="66" customWidth="1"/>
    <col min="13836" max="14080" width="9" style="66"/>
    <col min="14081" max="14081" width="4.5" style="66" customWidth="1"/>
    <col min="14082" max="14084" width="9" style="66"/>
    <col min="14085" max="14085" width="5.125" style="66" customWidth="1"/>
    <col min="14086" max="14087" width="4.5" style="66" customWidth="1"/>
    <col min="14088" max="14088" width="5" style="66" customWidth="1"/>
    <col min="14089" max="14089" width="4.625" style="66" customWidth="1"/>
    <col min="14090" max="14090" width="5" style="66" customWidth="1"/>
    <col min="14091" max="14091" width="4.625" style="66" customWidth="1"/>
    <col min="14092" max="14336" width="9" style="66"/>
    <col min="14337" max="14337" width="4.5" style="66" customWidth="1"/>
    <col min="14338" max="14340" width="9" style="66"/>
    <col min="14341" max="14341" width="5.125" style="66" customWidth="1"/>
    <col min="14342" max="14343" width="4.5" style="66" customWidth="1"/>
    <col min="14344" max="14344" width="5" style="66" customWidth="1"/>
    <col min="14345" max="14345" width="4.625" style="66" customWidth="1"/>
    <col min="14346" max="14346" width="5" style="66" customWidth="1"/>
    <col min="14347" max="14347" width="4.625" style="66" customWidth="1"/>
    <col min="14348" max="14592" width="9" style="66"/>
    <col min="14593" max="14593" width="4.5" style="66" customWidth="1"/>
    <col min="14594" max="14596" width="9" style="66"/>
    <col min="14597" max="14597" width="5.125" style="66" customWidth="1"/>
    <col min="14598" max="14599" width="4.5" style="66" customWidth="1"/>
    <col min="14600" max="14600" width="5" style="66" customWidth="1"/>
    <col min="14601" max="14601" width="4.625" style="66" customWidth="1"/>
    <col min="14602" max="14602" width="5" style="66" customWidth="1"/>
    <col min="14603" max="14603" width="4.625" style="66" customWidth="1"/>
    <col min="14604" max="14848" width="9" style="66"/>
    <col min="14849" max="14849" width="4.5" style="66" customWidth="1"/>
    <col min="14850" max="14852" width="9" style="66"/>
    <col min="14853" max="14853" width="5.125" style="66" customWidth="1"/>
    <col min="14854" max="14855" width="4.5" style="66" customWidth="1"/>
    <col min="14856" max="14856" width="5" style="66" customWidth="1"/>
    <col min="14857" max="14857" width="4.625" style="66" customWidth="1"/>
    <col min="14858" max="14858" width="5" style="66" customWidth="1"/>
    <col min="14859" max="14859" width="4.625" style="66" customWidth="1"/>
    <col min="14860" max="15104" width="9" style="66"/>
    <col min="15105" max="15105" width="4.5" style="66" customWidth="1"/>
    <col min="15106" max="15108" width="9" style="66"/>
    <col min="15109" max="15109" width="5.125" style="66" customWidth="1"/>
    <col min="15110" max="15111" width="4.5" style="66" customWidth="1"/>
    <col min="15112" max="15112" width="5" style="66" customWidth="1"/>
    <col min="15113" max="15113" width="4.625" style="66" customWidth="1"/>
    <col min="15114" max="15114" width="5" style="66" customWidth="1"/>
    <col min="15115" max="15115" width="4.625" style="66" customWidth="1"/>
    <col min="15116" max="15360" width="9" style="66"/>
    <col min="15361" max="15361" width="4.5" style="66" customWidth="1"/>
    <col min="15362" max="15364" width="9" style="66"/>
    <col min="15365" max="15365" width="5.125" style="66" customWidth="1"/>
    <col min="15366" max="15367" width="4.5" style="66" customWidth="1"/>
    <col min="15368" max="15368" width="5" style="66" customWidth="1"/>
    <col min="15369" max="15369" width="4.625" style="66" customWidth="1"/>
    <col min="15370" max="15370" width="5" style="66" customWidth="1"/>
    <col min="15371" max="15371" width="4.625" style="66" customWidth="1"/>
    <col min="15372" max="15616" width="9" style="66"/>
    <col min="15617" max="15617" width="4.5" style="66" customWidth="1"/>
    <col min="15618" max="15620" width="9" style="66"/>
    <col min="15621" max="15621" width="5.125" style="66" customWidth="1"/>
    <col min="15622" max="15623" width="4.5" style="66" customWidth="1"/>
    <col min="15624" max="15624" width="5" style="66" customWidth="1"/>
    <col min="15625" max="15625" width="4.625" style="66" customWidth="1"/>
    <col min="15626" max="15626" width="5" style="66" customWidth="1"/>
    <col min="15627" max="15627" width="4.625" style="66" customWidth="1"/>
    <col min="15628" max="15872" width="9" style="66"/>
    <col min="15873" max="15873" width="4.5" style="66" customWidth="1"/>
    <col min="15874" max="15876" width="9" style="66"/>
    <col min="15877" max="15877" width="5.125" style="66" customWidth="1"/>
    <col min="15878" max="15879" width="4.5" style="66" customWidth="1"/>
    <col min="15880" max="15880" width="5" style="66" customWidth="1"/>
    <col min="15881" max="15881" width="4.625" style="66" customWidth="1"/>
    <col min="15882" max="15882" width="5" style="66" customWidth="1"/>
    <col min="15883" max="15883" width="4.625" style="66" customWidth="1"/>
    <col min="15884" max="16128" width="9" style="66"/>
    <col min="16129" max="16129" width="4.5" style="66" customWidth="1"/>
    <col min="16130" max="16132" width="9" style="66"/>
    <col min="16133" max="16133" width="5.125" style="66" customWidth="1"/>
    <col min="16134" max="16135" width="4.5" style="66" customWidth="1"/>
    <col min="16136" max="16136" width="5" style="66" customWidth="1"/>
    <col min="16137" max="16137" width="4.625" style="66" customWidth="1"/>
    <col min="16138" max="16138" width="5" style="66" customWidth="1"/>
    <col min="16139" max="16139" width="4.625" style="66" customWidth="1"/>
    <col min="16140" max="16384" width="9" style="66"/>
  </cols>
  <sheetData>
    <row r="1" spans="1:13" ht="19.5" thickBot="1" x14ac:dyDescent="0.45">
      <c r="A1" s="371" t="s">
        <v>64</v>
      </c>
      <c r="B1" s="371"/>
      <c r="C1" s="371"/>
      <c r="D1" s="371"/>
      <c r="E1" s="371"/>
      <c r="F1" s="371"/>
      <c r="G1" s="63" t="s">
        <v>95</v>
      </c>
      <c r="H1" s="64"/>
      <c r="I1" s="65">
        <f>入湯税徴収原簿!Z3</f>
        <v>0</v>
      </c>
      <c r="J1" s="64" t="s">
        <v>65</v>
      </c>
      <c r="K1" s="65">
        <f>入湯税徴収原簿!AC3</f>
        <v>0</v>
      </c>
      <c r="L1" s="64" t="s">
        <v>66</v>
      </c>
      <c r="M1" s="64"/>
    </row>
    <row r="2" spans="1:13" ht="21.95" customHeight="1" x14ac:dyDescent="0.4">
      <c r="A2" s="67"/>
      <c r="B2" s="68"/>
      <c r="C2" s="68"/>
      <c r="D2" s="68"/>
      <c r="E2" s="68"/>
      <c r="F2" s="68"/>
      <c r="G2" s="68"/>
      <c r="H2" s="68"/>
      <c r="I2" s="68"/>
      <c r="J2" s="68"/>
      <c r="K2" s="372" t="s">
        <v>96</v>
      </c>
      <c r="L2" s="373"/>
      <c r="M2" s="374"/>
    </row>
    <row r="3" spans="1:13" ht="21.95" customHeight="1" x14ac:dyDescent="0.4">
      <c r="A3" s="69" t="s">
        <v>67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3" ht="21.95" customHeight="1" x14ac:dyDescent="0.4">
      <c r="A4" s="69"/>
      <c r="B4" s="70"/>
      <c r="C4" s="70"/>
      <c r="D4" s="70"/>
      <c r="E4" s="70" t="s">
        <v>68</v>
      </c>
      <c r="F4" s="70"/>
      <c r="G4" s="70"/>
      <c r="H4" s="70"/>
      <c r="I4" s="70"/>
      <c r="J4" s="70"/>
      <c r="K4" s="70"/>
      <c r="L4" s="70"/>
      <c r="M4" s="71"/>
    </row>
    <row r="5" spans="1:13" ht="21.95" customHeight="1" x14ac:dyDescent="0.4">
      <c r="A5" s="69"/>
      <c r="B5" s="70"/>
      <c r="C5" s="70"/>
      <c r="D5" s="70"/>
      <c r="E5" s="381" t="s">
        <v>101</v>
      </c>
      <c r="F5" s="381"/>
      <c r="G5" s="381"/>
      <c r="H5" s="375"/>
      <c r="I5" s="375"/>
      <c r="J5" s="375"/>
      <c r="K5" s="375"/>
      <c r="L5" s="375"/>
      <c r="M5" s="376"/>
    </row>
    <row r="6" spans="1:13" ht="21.95" customHeight="1" x14ac:dyDescent="0.4">
      <c r="A6" s="69"/>
      <c r="B6" s="70"/>
      <c r="C6" s="70"/>
      <c r="D6" s="70"/>
      <c r="E6" s="382" t="s">
        <v>102</v>
      </c>
      <c r="F6" s="382"/>
      <c r="G6" s="382"/>
      <c r="H6" s="377"/>
      <c r="I6" s="377"/>
      <c r="J6" s="377"/>
      <c r="K6" s="377"/>
      <c r="L6" s="377"/>
      <c r="M6" s="379"/>
    </row>
    <row r="7" spans="1:13" ht="21.95" customHeight="1" x14ac:dyDescent="0.4">
      <c r="A7" s="69"/>
      <c r="B7" s="70"/>
      <c r="C7" s="70"/>
      <c r="D7" s="70"/>
      <c r="E7" s="382"/>
      <c r="F7" s="382"/>
      <c r="G7" s="382"/>
      <c r="H7" s="378"/>
      <c r="I7" s="378"/>
      <c r="J7" s="378"/>
      <c r="K7" s="378"/>
      <c r="L7" s="378"/>
      <c r="M7" s="380"/>
    </row>
    <row r="8" spans="1:13" ht="21.95" customHeight="1" x14ac:dyDescent="0.4">
      <c r="A8" s="69" t="s">
        <v>94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</row>
    <row r="9" spans="1:13" ht="21.95" customHeight="1" thickBot="1" x14ac:dyDescent="0.4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</row>
    <row r="10" spans="1:13" ht="20.100000000000001" customHeight="1" thickBot="1" x14ac:dyDescent="0.45">
      <c r="A10" s="368" t="s">
        <v>69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70"/>
    </row>
    <row r="11" spans="1:13" ht="18.75" x14ac:dyDescent="0.4">
      <c r="A11" s="75" t="s">
        <v>70</v>
      </c>
      <c r="B11" s="76"/>
      <c r="C11" s="77" t="s">
        <v>71</v>
      </c>
      <c r="D11" s="77"/>
      <c r="E11" s="356" t="s">
        <v>24</v>
      </c>
      <c r="F11" s="357"/>
      <c r="G11" s="78" t="s">
        <v>70</v>
      </c>
      <c r="H11" s="358"/>
      <c r="I11" s="359"/>
      <c r="J11" s="360" t="s">
        <v>71</v>
      </c>
      <c r="K11" s="361"/>
      <c r="L11" s="79" t="s">
        <v>72</v>
      </c>
      <c r="M11" s="80" t="s">
        <v>24</v>
      </c>
    </row>
    <row r="12" spans="1:13" ht="18.75" x14ac:dyDescent="0.4">
      <c r="A12" s="81"/>
      <c r="B12" s="76" t="s">
        <v>5</v>
      </c>
      <c r="C12" s="77" t="s">
        <v>73</v>
      </c>
      <c r="D12" s="82" t="s">
        <v>8</v>
      </c>
      <c r="E12" s="362" t="s">
        <v>99</v>
      </c>
      <c r="F12" s="363"/>
      <c r="G12" s="83"/>
      <c r="H12" s="364" t="s">
        <v>5</v>
      </c>
      <c r="I12" s="365"/>
      <c r="J12" s="366" t="s">
        <v>73</v>
      </c>
      <c r="K12" s="367"/>
      <c r="L12" s="79" t="s">
        <v>8</v>
      </c>
      <c r="M12" s="80" t="s">
        <v>99</v>
      </c>
    </row>
    <row r="13" spans="1:13" ht="18.75" x14ac:dyDescent="0.4">
      <c r="A13" s="84" t="s">
        <v>20</v>
      </c>
      <c r="B13" s="85"/>
      <c r="C13" s="86" t="s">
        <v>74</v>
      </c>
      <c r="D13" s="86"/>
      <c r="E13" s="345" t="s">
        <v>75</v>
      </c>
      <c r="F13" s="346"/>
      <c r="G13" s="87" t="s">
        <v>20</v>
      </c>
      <c r="H13" s="347"/>
      <c r="I13" s="348"/>
      <c r="J13" s="349" t="s">
        <v>74</v>
      </c>
      <c r="K13" s="350"/>
      <c r="L13" s="88" t="s">
        <v>72</v>
      </c>
      <c r="M13" s="89" t="s">
        <v>75</v>
      </c>
    </row>
    <row r="14" spans="1:13" ht="18" customHeight="1" x14ac:dyDescent="0.4">
      <c r="A14" s="90">
        <v>1</v>
      </c>
      <c r="B14" s="106"/>
      <c r="C14" s="106"/>
      <c r="D14" s="120"/>
      <c r="E14" s="351"/>
      <c r="F14" s="352"/>
      <c r="G14" s="92">
        <v>16</v>
      </c>
      <c r="H14" s="353"/>
      <c r="I14" s="354"/>
      <c r="J14" s="353"/>
      <c r="K14" s="355"/>
      <c r="L14" s="120"/>
      <c r="M14" s="93"/>
    </row>
    <row r="15" spans="1:13" ht="18" customHeight="1" x14ac:dyDescent="0.4">
      <c r="A15" s="94">
        <v>2</v>
      </c>
      <c r="B15" s="95"/>
      <c r="C15" s="95"/>
      <c r="D15" s="95"/>
      <c r="E15" s="340"/>
      <c r="F15" s="341"/>
      <c r="G15" s="96">
        <v>17</v>
      </c>
      <c r="H15" s="340"/>
      <c r="I15" s="342"/>
      <c r="J15" s="340"/>
      <c r="K15" s="343"/>
      <c r="L15" s="95"/>
      <c r="M15" s="97"/>
    </row>
    <row r="16" spans="1:13" ht="18" customHeight="1" x14ac:dyDescent="0.4">
      <c r="A16" s="94">
        <v>3</v>
      </c>
      <c r="B16" s="95"/>
      <c r="C16" s="95"/>
      <c r="D16" s="95"/>
      <c r="E16" s="340"/>
      <c r="F16" s="341"/>
      <c r="G16" s="96">
        <v>18</v>
      </c>
      <c r="H16" s="340"/>
      <c r="I16" s="342"/>
      <c r="J16" s="340"/>
      <c r="K16" s="343"/>
      <c r="L16" s="95"/>
      <c r="M16" s="97"/>
    </row>
    <row r="17" spans="1:13" ht="18" customHeight="1" x14ac:dyDescent="0.4">
      <c r="A17" s="94">
        <v>4</v>
      </c>
      <c r="B17" s="95"/>
      <c r="C17" s="95"/>
      <c r="D17" s="95"/>
      <c r="E17" s="340"/>
      <c r="F17" s="341"/>
      <c r="G17" s="96">
        <v>19</v>
      </c>
      <c r="H17" s="340"/>
      <c r="I17" s="342"/>
      <c r="J17" s="340"/>
      <c r="K17" s="343"/>
      <c r="L17" s="95"/>
      <c r="M17" s="97"/>
    </row>
    <row r="18" spans="1:13" ht="18" customHeight="1" x14ac:dyDescent="0.4">
      <c r="A18" s="94">
        <v>5</v>
      </c>
      <c r="B18" s="95"/>
      <c r="C18" s="95"/>
      <c r="D18" s="95"/>
      <c r="E18" s="340"/>
      <c r="F18" s="341"/>
      <c r="G18" s="96">
        <v>20</v>
      </c>
      <c r="H18" s="340"/>
      <c r="I18" s="342"/>
      <c r="J18" s="340"/>
      <c r="K18" s="343"/>
      <c r="L18" s="95"/>
      <c r="M18" s="97"/>
    </row>
    <row r="19" spans="1:13" ht="18" customHeight="1" x14ac:dyDescent="0.4">
      <c r="A19" s="94">
        <v>6</v>
      </c>
      <c r="B19" s="95"/>
      <c r="C19" s="95"/>
      <c r="D19" s="95"/>
      <c r="E19" s="340"/>
      <c r="F19" s="341"/>
      <c r="G19" s="96">
        <v>21</v>
      </c>
      <c r="H19" s="340"/>
      <c r="I19" s="342"/>
      <c r="J19" s="340"/>
      <c r="K19" s="343"/>
      <c r="L19" s="95"/>
      <c r="M19" s="97"/>
    </row>
    <row r="20" spans="1:13" ht="18" customHeight="1" x14ac:dyDescent="0.4">
      <c r="A20" s="94">
        <v>7</v>
      </c>
      <c r="B20" s="95"/>
      <c r="C20" s="95"/>
      <c r="D20" s="95"/>
      <c r="E20" s="340"/>
      <c r="F20" s="341"/>
      <c r="G20" s="96">
        <v>22</v>
      </c>
      <c r="H20" s="340"/>
      <c r="I20" s="342"/>
      <c r="J20" s="340"/>
      <c r="K20" s="343"/>
      <c r="L20" s="95"/>
      <c r="M20" s="97"/>
    </row>
    <row r="21" spans="1:13" ht="18" customHeight="1" x14ac:dyDescent="0.4">
      <c r="A21" s="94">
        <v>8</v>
      </c>
      <c r="B21" s="95"/>
      <c r="C21" s="95"/>
      <c r="D21" s="95"/>
      <c r="E21" s="340"/>
      <c r="F21" s="341"/>
      <c r="G21" s="96">
        <v>23</v>
      </c>
      <c r="H21" s="340"/>
      <c r="I21" s="342"/>
      <c r="J21" s="340"/>
      <c r="K21" s="343"/>
      <c r="L21" s="95"/>
      <c r="M21" s="97"/>
    </row>
    <row r="22" spans="1:13" ht="18" customHeight="1" x14ac:dyDescent="0.4">
      <c r="A22" s="94">
        <v>9</v>
      </c>
      <c r="B22" s="95"/>
      <c r="C22" s="95"/>
      <c r="D22" s="95"/>
      <c r="E22" s="340"/>
      <c r="F22" s="341"/>
      <c r="G22" s="96">
        <v>24</v>
      </c>
      <c r="H22" s="340"/>
      <c r="I22" s="342"/>
      <c r="J22" s="340"/>
      <c r="K22" s="343"/>
      <c r="L22" s="95"/>
      <c r="M22" s="97"/>
    </row>
    <row r="23" spans="1:13" ht="18" customHeight="1" x14ac:dyDescent="0.4">
      <c r="A23" s="94">
        <v>10</v>
      </c>
      <c r="B23" s="95"/>
      <c r="C23" s="95"/>
      <c r="D23" s="95"/>
      <c r="E23" s="340"/>
      <c r="F23" s="341"/>
      <c r="G23" s="96">
        <v>25</v>
      </c>
      <c r="H23" s="340"/>
      <c r="I23" s="342"/>
      <c r="J23" s="340"/>
      <c r="K23" s="343"/>
      <c r="L23" s="95"/>
      <c r="M23" s="97"/>
    </row>
    <row r="24" spans="1:13" ht="18" customHeight="1" x14ac:dyDescent="0.4">
      <c r="A24" s="94">
        <v>11</v>
      </c>
      <c r="B24" s="95"/>
      <c r="C24" s="95"/>
      <c r="D24" s="95"/>
      <c r="E24" s="340"/>
      <c r="F24" s="341"/>
      <c r="G24" s="96">
        <v>26</v>
      </c>
      <c r="H24" s="340"/>
      <c r="I24" s="342"/>
      <c r="J24" s="340"/>
      <c r="K24" s="343"/>
      <c r="L24" s="95"/>
      <c r="M24" s="97"/>
    </row>
    <row r="25" spans="1:13" ht="18" customHeight="1" x14ac:dyDescent="0.4">
      <c r="A25" s="94">
        <v>12</v>
      </c>
      <c r="B25" s="95"/>
      <c r="C25" s="95"/>
      <c r="D25" s="95"/>
      <c r="E25" s="340"/>
      <c r="F25" s="341"/>
      <c r="G25" s="96">
        <v>27</v>
      </c>
      <c r="H25" s="340"/>
      <c r="I25" s="342"/>
      <c r="J25" s="340"/>
      <c r="K25" s="343"/>
      <c r="L25" s="95"/>
      <c r="M25" s="97"/>
    </row>
    <row r="26" spans="1:13" ht="18" customHeight="1" x14ac:dyDescent="0.4">
      <c r="A26" s="94">
        <v>13</v>
      </c>
      <c r="B26" s="95"/>
      <c r="C26" s="95"/>
      <c r="D26" s="95"/>
      <c r="E26" s="340"/>
      <c r="F26" s="341"/>
      <c r="G26" s="96">
        <v>28</v>
      </c>
      <c r="H26" s="340"/>
      <c r="I26" s="342"/>
      <c r="J26" s="340"/>
      <c r="K26" s="343"/>
      <c r="L26" s="95"/>
      <c r="M26" s="97"/>
    </row>
    <row r="27" spans="1:13" ht="18" customHeight="1" x14ac:dyDescent="0.4">
      <c r="A27" s="94">
        <v>14</v>
      </c>
      <c r="B27" s="95"/>
      <c r="C27" s="95"/>
      <c r="D27" s="95"/>
      <c r="E27" s="340"/>
      <c r="F27" s="341"/>
      <c r="G27" s="96">
        <v>29</v>
      </c>
      <c r="H27" s="340"/>
      <c r="I27" s="342"/>
      <c r="J27" s="340"/>
      <c r="K27" s="343"/>
      <c r="L27" s="95"/>
      <c r="M27" s="97"/>
    </row>
    <row r="28" spans="1:13" ht="18" customHeight="1" x14ac:dyDescent="0.4">
      <c r="A28" s="98">
        <v>15</v>
      </c>
      <c r="B28" s="113"/>
      <c r="C28" s="113"/>
      <c r="D28" s="99"/>
      <c r="E28" s="332"/>
      <c r="F28" s="344"/>
      <c r="G28" s="100">
        <v>30</v>
      </c>
      <c r="H28" s="340"/>
      <c r="I28" s="342"/>
      <c r="J28" s="340"/>
      <c r="K28" s="343"/>
      <c r="L28" s="95"/>
      <c r="M28" s="97"/>
    </row>
    <row r="29" spans="1:13" ht="18" customHeight="1" x14ac:dyDescent="0.4">
      <c r="A29" s="101" t="s">
        <v>76</v>
      </c>
      <c r="B29" s="102">
        <f>+SUM(B14:B28)</f>
        <v>0</v>
      </c>
      <c r="C29" s="102">
        <f>+SUM(C14:C28)</f>
        <v>0</v>
      </c>
      <c r="D29" s="102">
        <f>+SUM(D14:D28)</f>
        <v>0</v>
      </c>
      <c r="E29" s="330">
        <f>+SUM(E14:E28)</f>
        <v>0</v>
      </c>
      <c r="F29" s="331"/>
      <c r="G29" s="103">
        <v>31</v>
      </c>
      <c r="H29" s="332"/>
      <c r="I29" s="333"/>
      <c r="J29" s="332"/>
      <c r="K29" s="334"/>
      <c r="L29" s="99"/>
      <c r="M29" s="104"/>
    </row>
    <row r="30" spans="1:13" ht="18" customHeight="1" thickBot="1" x14ac:dyDescent="0.45">
      <c r="A30" s="335" t="s">
        <v>77</v>
      </c>
      <c r="B30" s="336"/>
      <c r="C30" s="336"/>
      <c r="D30" s="336"/>
      <c r="E30" s="336"/>
      <c r="F30" s="336"/>
      <c r="G30" s="105" t="s">
        <v>76</v>
      </c>
      <c r="H30" s="337">
        <f>+SUM(H14:H29)</f>
        <v>0</v>
      </c>
      <c r="I30" s="338"/>
      <c r="J30" s="337">
        <f>+SUM(J14:J29)</f>
        <v>0</v>
      </c>
      <c r="K30" s="339"/>
      <c r="L30" s="106">
        <f>+SUM(L14:L29)</f>
        <v>0</v>
      </c>
      <c r="M30" s="107">
        <f>+SUM(M14:M29)</f>
        <v>0</v>
      </c>
    </row>
    <row r="31" spans="1:13" ht="15" customHeight="1" thickTop="1" x14ac:dyDescent="0.4">
      <c r="A31" s="321" t="s">
        <v>78</v>
      </c>
      <c r="B31" s="322"/>
      <c r="C31" s="322"/>
      <c r="D31" s="322"/>
      <c r="E31" s="322"/>
      <c r="F31" s="322"/>
      <c r="G31" s="323"/>
      <c r="H31" s="324">
        <f>+B29+H30</f>
        <v>0</v>
      </c>
      <c r="I31" s="325"/>
      <c r="J31" s="324">
        <f>+C29+J30</f>
        <v>0</v>
      </c>
      <c r="K31" s="326"/>
      <c r="L31" s="108">
        <f>+D29+L30</f>
        <v>0</v>
      </c>
      <c r="M31" s="109">
        <f>+E29+M30</f>
        <v>0</v>
      </c>
    </row>
    <row r="32" spans="1:13" ht="15" customHeight="1" x14ac:dyDescent="0.4">
      <c r="A32" s="327" t="s">
        <v>79</v>
      </c>
      <c r="B32" s="328"/>
      <c r="C32" s="329"/>
      <c r="D32" s="110" t="s">
        <v>80</v>
      </c>
      <c r="E32" s="111"/>
      <c r="F32" s="319" t="s">
        <v>81</v>
      </c>
      <c r="G32" s="319"/>
      <c r="H32" s="319" t="s">
        <v>82</v>
      </c>
      <c r="I32" s="319"/>
      <c r="J32" s="319"/>
      <c r="K32" s="319"/>
      <c r="L32" s="319" t="s">
        <v>83</v>
      </c>
      <c r="M32" s="320"/>
    </row>
    <row r="33" spans="1:13" ht="18" customHeight="1" x14ac:dyDescent="0.4">
      <c r="A33" s="318" t="s">
        <v>5</v>
      </c>
      <c r="B33" s="316"/>
      <c r="C33" s="316"/>
      <c r="D33" s="310">
        <f>+H31</f>
        <v>0</v>
      </c>
      <c r="E33" s="311"/>
      <c r="F33" s="312" t="s">
        <v>84</v>
      </c>
      <c r="G33" s="312"/>
      <c r="H33" s="313">
        <f>+D33*150</f>
        <v>0</v>
      </c>
      <c r="I33" s="314"/>
      <c r="J33" s="314"/>
      <c r="K33" s="315"/>
      <c r="L33" s="316"/>
      <c r="M33" s="317"/>
    </row>
    <row r="34" spans="1:13" ht="18" customHeight="1" x14ac:dyDescent="0.4">
      <c r="A34" s="307" t="s">
        <v>85</v>
      </c>
      <c r="B34" s="308"/>
      <c r="C34" s="309"/>
      <c r="D34" s="310">
        <f>+J31</f>
        <v>0</v>
      </c>
      <c r="E34" s="311"/>
      <c r="F34" s="312" t="s">
        <v>86</v>
      </c>
      <c r="G34" s="312"/>
      <c r="H34" s="313">
        <f>+D34*100</f>
        <v>0</v>
      </c>
      <c r="I34" s="314"/>
      <c r="J34" s="314"/>
      <c r="K34" s="315"/>
      <c r="L34" s="316"/>
      <c r="M34" s="317"/>
    </row>
    <row r="35" spans="1:13" ht="18" customHeight="1" x14ac:dyDescent="0.4">
      <c r="A35" s="318" t="s">
        <v>8</v>
      </c>
      <c r="B35" s="316"/>
      <c r="C35" s="316"/>
      <c r="D35" s="310">
        <f>+L31</f>
        <v>0</v>
      </c>
      <c r="E35" s="311"/>
      <c r="F35" s="312" t="s">
        <v>87</v>
      </c>
      <c r="G35" s="312"/>
      <c r="H35" s="313">
        <f>+D35*50</f>
        <v>0</v>
      </c>
      <c r="I35" s="314"/>
      <c r="J35" s="314"/>
      <c r="K35" s="315"/>
      <c r="L35" s="316"/>
      <c r="M35" s="317"/>
    </row>
    <row r="36" spans="1:13" ht="18" customHeight="1" thickBot="1" x14ac:dyDescent="0.45">
      <c r="A36" s="298" t="s">
        <v>88</v>
      </c>
      <c r="B36" s="299"/>
      <c r="C36" s="299"/>
      <c r="D36" s="300">
        <f>+D33+D34+D35</f>
        <v>0</v>
      </c>
      <c r="E36" s="301"/>
      <c r="F36" s="302"/>
      <c r="G36" s="302"/>
      <c r="H36" s="303">
        <f>+H33+H34+H35</f>
        <v>0</v>
      </c>
      <c r="I36" s="304"/>
      <c r="J36" s="304"/>
      <c r="K36" s="305"/>
      <c r="L36" s="299"/>
      <c r="M36" s="306"/>
    </row>
    <row r="37" spans="1:13" x14ac:dyDescent="0.4">
      <c r="A37" s="66" t="s">
        <v>89</v>
      </c>
      <c r="B37" s="66" t="s">
        <v>90</v>
      </c>
    </row>
    <row r="38" spans="1:13" x14ac:dyDescent="0.4">
      <c r="A38" s="112" t="s">
        <v>91</v>
      </c>
      <c r="B38" s="66" t="s">
        <v>92</v>
      </c>
    </row>
    <row r="39" spans="1:13" x14ac:dyDescent="0.4">
      <c r="B39" s="66" t="s">
        <v>93</v>
      </c>
    </row>
  </sheetData>
  <mergeCells count="95">
    <mergeCell ref="A36:C36"/>
    <mergeCell ref="D36:E36"/>
    <mergeCell ref="F36:G36"/>
    <mergeCell ref="H36:K36"/>
    <mergeCell ref="L36:M36"/>
    <mergeCell ref="A34:C34"/>
    <mergeCell ref="D34:E34"/>
    <mergeCell ref="F34:G34"/>
    <mergeCell ref="H34:K34"/>
    <mergeCell ref="L34:M34"/>
    <mergeCell ref="A35:C35"/>
    <mergeCell ref="D35:E35"/>
    <mergeCell ref="F35:G35"/>
    <mergeCell ref="H35:K35"/>
    <mergeCell ref="L35:M35"/>
    <mergeCell ref="L32:M32"/>
    <mergeCell ref="A33:C33"/>
    <mergeCell ref="D33:E33"/>
    <mergeCell ref="F33:G33"/>
    <mergeCell ref="H33:K33"/>
    <mergeCell ref="L33:M33"/>
    <mergeCell ref="A31:G31"/>
    <mergeCell ref="H31:I31"/>
    <mergeCell ref="J31:K31"/>
    <mergeCell ref="A32:C32"/>
    <mergeCell ref="F32:G32"/>
    <mergeCell ref="H32:K32"/>
    <mergeCell ref="E29:F29"/>
    <mergeCell ref="H29:I29"/>
    <mergeCell ref="J29:K29"/>
    <mergeCell ref="A30:F30"/>
    <mergeCell ref="H30:I30"/>
    <mergeCell ref="J30:K30"/>
    <mergeCell ref="E27:F27"/>
    <mergeCell ref="H27:I27"/>
    <mergeCell ref="J27:K27"/>
    <mergeCell ref="E28:F28"/>
    <mergeCell ref="H28:I28"/>
    <mergeCell ref="J28:K28"/>
    <mergeCell ref="E25:F25"/>
    <mergeCell ref="H25:I25"/>
    <mergeCell ref="J25:K25"/>
    <mergeCell ref="E26:F26"/>
    <mergeCell ref="H26:I26"/>
    <mergeCell ref="J26:K26"/>
    <mergeCell ref="E23:F23"/>
    <mergeCell ref="H23:I23"/>
    <mergeCell ref="J23:K23"/>
    <mergeCell ref="E24:F24"/>
    <mergeCell ref="H24:I24"/>
    <mergeCell ref="J24:K24"/>
    <mergeCell ref="E21:F21"/>
    <mergeCell ref="H21:I21"/>
    <mergeCell ref="J21:K21"/>
    <mergeCell ref="E22:F22"/>
    <mergeCell ref="H22:I22"/>
    <mergeCell ref="J22:K22"/>
    <mergeCell ref="E19:F19"/>
    <mergeCell ref="H19:I19"/>
    <mergeCell ref="J19:K19"/>
    <mergeCell ref="E20:F20"/>
    <mergeCell ref="H20:I20"/>
    <mergeCell ref="J20:K20"/>
    <mergeCell ref="E17:F17"/>
    <mergeCell ref="H17:I17"/>
    <mergeCell ref="J17:K17"/>
    <mergeCell ref="E18:F18"/>
    <mergeCell ref="H18:I18"/>
    <mergeCell ref="J18:K18"/>
    <mergeCell ref="E15:F15"/>
    <mergeCell ref="H15:I15"/>
    <mergeCell ref="J15:K15"/>
    <mergeCell ref="E16:F16"/>
    <mergeCell ref="H16:I16"/>
    <mergeCell ref="J16:K16"/>
    <mergeCell ref="E13:F13"/>
    <mergeCell ref="H13:I13"/>
    <mergeCell ref="J13:K13"/>
    <mergeCell ref="E14:F14"/>
    <mergeCell ref="H14:I14"/>
    <mergeCell ref="J14:K14"/>
    <mergeCell ref="A10:M10"/>
    <mergeCell ref="E11:F11"/>
    <mergeCell ref="H11:I11"/>
    <mergeCell ref="J11:K11"/>
    <mergeCell ref="E12:F12"/>
    <mergeCell ref="H12:I12"/>
    <mergeCell ref="J12:K12"/>
    <mergeCell ref="A1:F1"/>
    <mergeCell ref="K2:M2"/>
    <mergeCell ref="E5:G5"/>
    <mergeCell ref="H5:M5"/>
    <mergeCell ref="E6:G7"/>
    <mergeCell ref="H6:L7"/>
    <mergeCell ref="M6:M7"/>
  </mergeCells>
  <phoneticPr fontId="4"/>
  <pageMargins left="0.51181102362204722" right="0.31496062992125984" top="0.74803149606299213" bottom="0.74803149606299213" header="0.31496062992125984" footer="0.31496062992125984"/>
  <pageSetup paperSize="9" scale="10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A047-2244-4CB4-8223-34A739B0D7B0}">
  <dimension ref="B1:BE43"/>
  <sheetViews>
    <sheetView zoomScaleNormal="100" workbookViewId="0">
      <selection activeCell="Y9" sqref="Y9:AH11"/>
    </sheetView>
  </sheetViews>
  <sheetFormatPr defaultColWidth="2.625" defaultRowHeight="14.25" x14ac:dyDescent="0.15"/>
  <cols>
    <col min="1" max="1" width="2.625" style="1"/>
    <col min="2" max="17" width="2.625" style="1" customWidth="1"/>
    <col min="18" max="21" width="2.125" style="1" customWidth="1"/>
    <col min="22" max="37" width="2.625" style="1" customWidth="1"/>
    <col min="38" max="41" width="2.125" style="1" customWidth="1"/>
    <col min="42" max="220" width="2.625" style="1"/>
    <col min="221" max="221" width="7.625" style="1" customWidth="1"/>
    <col min="222" max="223" width="2.625" style="1" customWidth="1"/>
    <col min="224" max="250" width="4.25" style="1" customWidth="1"/>
    <col min="251" max="256" width="3" style="1" customWidth="1"/>
    <col min="257" max="257" width="3.125" style="1" customWidth="1"/>
    <col min="258" max="273" width="2.625" style="1" customWidth="1"/>
    <col min="274" max="275" width="1.625" style="1" customWidth="1"/>
    <col min="276" max="277" width="2.125" style="1" customWidth="1"/>
    <col min="278" max="293" width="2.625" style="1" customWidth="1"/>
    <col min="294" max="295" width="2.125" style="1" customWidth="1"/>
    <col min="296" max="297" width="1.625" style="1" customWidth="1"/>
    <col min="298" max="476" width="2.625" style="1"/>
    <col min="477" max="477" width="7.625" style="1" customWidth="1"/>
    <col min="478" max="479" width="2.625" style="1" customWidth="1"/>
    <col min="480" max="506" width="4.25" style="1" customWidth="1"/>
    <col min="507" max="512" width="3" style="1" customWidth="1"/>
    <col min="513" max="513" width="3.125" style="1" customWidth="1"/>
    <col min="514" max="529" width="2.625" style="1" customWidth="1"/>
    <col min="530" max="531" width="1.625" style="1" customWidth="1"/>
    <col min="532" max="533" width="2.125" style="1" customWidth="1"/>
    <col min="534" max="549" width="2.625" style="1" customWidth="1"/>
    <col min="550" max="551" width="2.125" style="1" customWidth="1"/>
    <col min="552" max="553" width="1.625" style="1" customWidth="1"/>
    <col min="554" max="732" width="2.625" style="1"/>
    <col min="733" max="733" width="7.625" style="1" customWidth="1"/>
    <col min="734" max="735" width="2.625" style="1" customWidth="1"/>
    <col min="736" max="762" width="4.25" style="1" customWidth="1"/>
    <col min="763" max="768" width="3" style="1" customWidth="1"/>
    <col min="769" max="769" width="3.125" style="1" customWidth="1"/>
    <col min="770" max="785" width="2.625" style="1" customWidth="1"/>
    <col min="786" max="787" width="1.625" style="1" customWidth="1"/>
    <col min="788" max="789" width="2.125" style="1" customWidth="1"/>
    <col min="790" max="805" width="2.625" style="1" customWidth="1"/>
    <col min="806" max="807" width="2.125" style="1" customWidth="1"/>
    <col min="808" max="809" width="1.625" style="1" customWidth="1"/>
    <col min="810" max="988" width="2.625" style="1"/>
    <col min="989" max="989" width="7.625" style="1" customWidth="1"/>
    <col min="990" max="991" width="2.625" style="1" customWidth="1"/>
    <col min="992" max="1018" width="4.25" style="1" customWidth="1"/>
    <col min="1019" max="1024" width="3" style="1" customWidth="1"/>
    <col min="1025" max="1025" width="3.125" style="1" customWidth="1"/>
    <col min="1026" max="1041" width="2.625" style="1" customWidth="1"/>
    <col min="1042" max="1043" width="1.625" style="1" customWidth="1"/>
    <col min="1044" max="1045" width="2.125" style="1" customWidth="1"/>
    <col min="1046" max="1061" width="2.625" style="1" customWidth="1"/>
    <col min="1062" max="1063" width="2.125" style="1" customWidth="1"/>
    <col min="1064" max="1065" width="1.625" style="1" customWidth="1"/>
    <col min="1066" max="1244" width="2.625" style="1"/>
    <col min="1245" max="1245" width="7.625" style="1" customWidth="1"/>
    <col min="1246" max="1247" width="2.625" style="1" customWidth="1"/>
    <col min="1248" max="1274" width="4.25" style="1" customWidth="1"/>
    <col min="1275" max="1280" width="3" style="1" customWidth="1"/>
    <col min="1281" max="1281" width="3.125" style="1" customWidth="1"/>
    <col min="1282" max="1297" width="2.625" style="1" customWidth="1"/>
    <col min="1298" max="1299" width="1.625" style="1" customWidth="1"/>
    <col min="1300" max="1301" width="2.125" style="1" customWidth="1"/>
    <col min="1302" max="1317" width="2.625" style="1" customWidth="1"/>
    <col min="1318" max="1319" width="2.125" style="1" customWidth="1"/>
    <col min="1320" max="1321" width="1.625" style="1" customWidth="1"/>
    <col min="1322" max="1500" width="2.625" style="1"/>
    <col min="1501" max="1501" width="7.625" style="1" customWidth="1"/>
    <col min="1502" max="1503" width="2.625" style="1" customWidth="1"/>
    <col min="1504" max="1530" width="4.25" style="1" customWidth="1"/>
    <col min="1531" max="1536" width="3" style="1" customWidth="1"/>
    <col min="1537" max="1537" width="3.125" style="1" customWidth="1"/>
    <col min="1538" max="1553" width="2.625" style="1" customWidth="1"/>
    <col min="1554" max="1555" width="1.625" style="1" customWidth="1"/>
    <col min="1556" max="1557" width="2.125" style="1" customWidth="1"/>
    <col min="1558" max="1573" width="2.625" style="1" customWidth="1"/>
    <col min="1574" max="1575" width="2.125" style="1" customWidth="1"/>
    <col min="1576" max="1577" width="1.625" style="1" customWidth="1"/>
    <col min="1578" max="1756" width="2.625" style="1"/>
    <col min="1757" max="1757" width="7.625" style="1" customWidth="1"/>
    <col min="1758" max="1759" width="2.625" style="1" customWidth="1"/>
    <col min="1760" max="1786" width="4.25" style="1" customWidth="1"/>
    <col min="1787" max="1792" width="3" style="1" customWidth="1"/>
    <col min="1793" max="1793" width="3.125" style="1" customWidth="1"/>
    <col min="1794" max="1809" width="2.625" style="1" customWidth="1"/>
    <col min="1810" max="1811" width="1.625" style="1" customWidth="1"/>
    <col min="1812" max="1813" width="2.125" style="1" customWidth="1"/>
    <col min="1814" max="1829" width="2.625" style="1" customWidth="1"/>
    <col min="1830" max="1831" width="2.125" style="1" customWidth="1"/>
    <col min="1832" max="1833" width="1.625" style="1" customWidth="1"/>
    <col min="1834" max="2012" width="2.625" style="1"/>
    <col min="2013" max="2013" width="7.625" style="1" customWidth="1"/>
    <col min="2014" max="2015" width="2.625" style="1" customWidth="1"/>
    <col min="2016" max="2042" width="4.25" style="1" customWidth="1"/>
    <col min="2043" max="2048" width="3" style="1" customWidth="1"/>
    <col min="2049" max="2049" width="3.125" style="1" customWidth="1"/>
    <col min="2050" max="2065" width="2.625" style="1" customWidth="1"/>
    <col min="2066" max="2067" width="1.625" style="1" customWidth="1"/>
    <col min="2068" max="2069" width="2.125" style="1" customWidth="1"/>
    <col min="2070" max="2085" width="2.625" style="1" customWidth="1"/>
    <col min="2086" max="2087" width="2.125" style="1" customWidth="1"/>
    <col min="2088" max="2089" width="1.625" style="1" customWidth="1"/>
    <col min="2090" max="2268" width="2.625" style="1"/>
    <col min="2269" max="2269" width="7.625" style="1" customWidth="1"/>
    <col min="2270" max="2271" width="2.625" style="1" customWidth="1"/>
    <col min="2272" max="2298" width="4.25" style="1" customWidth="1"/>
    <col min="2299" max="2304" width="3" style="1" customWidth="1"/>
    <col min="2305" max="2305" width="3.125" style="1" customWidth="1"/>
    <col min="2306" max="2321" width="2.625" style="1" customWidth="1"/>
    <col min="2322" max="2323" width="1.625" style="1" customWidth="1"/>
    <col min="2324" max="2325" width="2.125" style="1" customWidth="1"/>
    <col min="2326" max="2341" width="2.625" style="1" customWidth="1"/>
    <col min="2342" max="2343" width="2.125" style="1" customWidth="1"/>
    <col min="2344" max="2345" width="1.625" style="1" customWidth="1"/>
    <col min="2346" max="2524" width="2.625" style="1"/>
    <col min="2525" max="2525" width="7.625" style="1" customWidth="1"/>
    <col min="2526" max="2527" width="2.625" style="1" customWidth="1"/>
    <col min="2528" max="2554" width="4.25" style="1" customWidth="1"/>
    <col min="2555" max="2560" width="3" style="1" customWidth="1"/>
    <col min="2561" max="2561" width="3.125" style="1" customWidth="1"/>
    <col min="2562" max="2577" width="2.625" style="1" customWidth="1"/>
    <col min="2578" max="2579" width="1.625" style="1" customWidth="1"/>
    <col min="2580" max="2581" width="2.125" style="1" customWidth="1"/>
    <col min="2582" max="2597" width="2.625" style="1" customWidth="1"/>
    <col min="2598" max="2599" width="2.125" style="1" customWidth="1"/>
    <col min="2600" max="2601" width="1.625" style="1" customWidth="1"/>
    <col min="2602" max="2780" width="2.625" style="1"/>
    <col min="2781" max="2781" width="7.625" style="1" customWidth="1"/>
    <col min="2782" max="2783" width="2.625" style="1" customWidth="1"/>
    <col min="2784" max="2810" width="4.25" style="1" customWidth="1"/>
    <col min="2811" max="2816" width="3" style="1" customWidth="1"/>
    <col min="2817" max="2817" width="3.125" style="1" customWidth="1"/>
    <col min="2818" max="2833" width="2.625" style="1" customWidth="1"/>
    <col min="2834" max="2835" width="1.625" style="1" customWidth="1"/>
    <col min="2836" max="2837" width="2.125" style="1" customWidth="1"/>
    <col min="2838" max="2853" width="2.625" style="1" customWidth="1"/>
    <col min="2854" max="2855" width="2.125" style="1" customWidth="1"/>
    <col min="2856" max="2857" width="1.625" style="1" customWidth="1"/>
    <col min="2858" max="3036" width="2.625" style="1"/>
    <col min="3037" max="3037" width="7.625" style="1" customWidth="1"/>
    <col min="3038" max="3039" width="2.625" style="1" customWidth="1"/>
    <col min="3040" max="3066" width="4.25" style="1" customWidth="1"/>
    <col min="3067" max="3072" width="3" style="1" customWidth="1"/>
    <col min="3073" max="3073" width="3.125" style="1" customWidth="1"/>
    <col min="3074" max="3089" width="2.625" style="1" customWidth="1"/>
    <col min="3090" max="3091" width="1.625" style="1" customWidth="1"/>
    <col min="3092" max="3093" width="2.125" style="1" customWidth="1"/>
    <col min="3094" max="3109" width="2.625" style="1" customWidth="1"/>
    <col min="3110" max="3111" width="2.125" style="1" customWidth="1"/>
    <col min="3112" max="3113" width="1.625" style="1" customWidth="1"/>
    <col min="3114" max="3292" width="2.625" style="1"/>
    <col min="3293" max="3293" width="7.625" style="1" customWidth="1"/>
    <col min="3294" max="3295" width="2.625" style="1" customWidth="1"/>
    <col min="3296" max="3322" width="4.25" style="1" customWidth="1"/>
    <col min="3323" max="3328" width="3" style="1" customWidth="1"/>
    <col min="3329" max="3329" width="3.125" style="1" customWidth="1"/>
    <col min="3330" max="3345" width="2.625" style="1" customWidth="1"/>
    <col min="3346" max="3347" width="1.625" style="1" customWidth="1"/>
    <col min="3348" max="3349" width="2.125" style="1" customWidth="1"/>
    <col min="3350" max="3365" width="2.625" style="1" customWidth="1"/>
    <col min="3366" max="3367" width="2.125" style="1" customWidth="1"/>
    <col min="3368" max="3369" width="1.625" style="1" customWidth="1"/>
    <col min="3370" max="3548" width="2.625" style="1"/>
    <col min="3549" max="3549" width="7.625" style="1" customWidth="1"/>
    <col min="3550" max="3551" width="2.625" style="1" customWidth="1"/>
    <col min="3552" max="3578" width="4.25" style="1" customWidth="1"/>
    <col min="3579" max="3584" width="3" style="1" customWidth="1"/>
    <col min="3585" max="3585" width="3.125" style="1" customWidth="1"/>
    <col min="3586" max="3601" width="2.625" style="1" customWidth="1"/>
    <col min="3602" max="3603" width="1.625" style="1" customWidth="1"/>
    <col min="3604" max="3605" width="2.125" style="1" customWidth="1"/>
    <col min="3606" max="3621" width="2.625" style="1" customWidth="1"/>
    <col min="3622" max="3623" width="2.125" style="1" customWidth="1"/>
    <col min="3624" max="3625" width="1.625" style="1" customWidth="1"/>
    <col min="3626" max="3804" width="2.625" style="1"/>
    <col min="3805" max="3805" width="7.625" style="1" customWidth="1"/>
    <col min="3806" max="3807" width="2.625" style="1" customWidth="1"/>
    <col min="3808" max="3834" width="4.25" style="1" customWidth="1"/>
    <col min="3835" max="3840" width="3" style="1" customWidth="1"/>
    <col min="3841" max="3841" width="3.125" style="1" customWidth="1"/>
    <col min="3842" max="3857" width="2.625" style="1" customWidth="1"/>
    <col min="3858" max="3859" width="1.625" style="1" customWidth="1"/>
    <col min="3860" max="3861" width="2.125" style="1" customWidth="1"/>
    <col min="3862" max="3877" width="2.625" style="1" customWidth="1"/>
    <col min="3878" max="3879" width="2.125" style="1" customWidth="1"/>
    <col min="3880" max="3881" width="1.625" style="1" customWidth="1"/>
    <col min="3882" max="4060" width="2.625" style="1"/>
    <col min="4061" max="4061" width="7.625" style="1" customWidth="1"/>
    <col min="4062" max="4063" width="2.625" style="1" customWidth="1"/>
    <col min="4064" max="4090" width="4.25" style="1" customWidth="1"/>
    <col min="4091" max="4096" width="3" style="1" customWidth="1"/>
    <col min="4097" max="4097" width="3.125" style="1" customWidth="1"/>
    <col min="4098" max="4113" width="2.625" style="1" customWidth="1"/>
    <col min="4114" max="4115" width="1.625" style="1" customWidth="1"/>
    <col min="4116" max="4117" width="2.125" style="1" customWidth="1"/>
    <col min="4118" max="4133" width="2.625" style="1" customWidth="1"/>
    <col min="4134" max="4135" width="2.125" style="1" customWidth="1"/>
    <col min="4136" max="4137" width="1.625" style="1" customWidth="1"/>
    <col min="4138" max="4316" width="2.625" style="1"/>
    <col min="4317" max="4317" width="7.625" style="1" customWidth="1"/>
    <col min="4318" max="4319" width="2.625" style="1" customWidth="1"/>
    <col min="4320" max="4346" width="4.25" style="1" customWidth="1"/>
    <col min="4347" max="4352" width="3" style="1" customWidth="1"/>
    <col min="4353" max="4353" width="3.125" style="1" customWidth="1"/>
    <col min="4354" max="4369" width="2.625" style="1" customWidth="1"/>
    <col min="4370" max="4371" width="1.625" style="1" customWidth="1"/>
    <col min="4372" max="4373" width="2.125" style="1" customWidth="1"/>
    <col min="4374" max="4389" width="2.625" style="1" customWidth="1"/>
    <col min="4390" max="4391" width="2.125" style="1" customWidth="1"/>
    <col min="4392" max="4393" width="1.625" style="1" customWidth="1"/>
    <col min="4394" max="4572" width="2.625" style="1"/>
    <col min="4573" max="4573" width="7.625" style="1" customWidth="1"/>
    <col min="4574" max="4575" width="2.625" style="1" customWidth="1"/>
    <col min="4576" max="4602" width="4.25" style="1" customWidth="1"/>
    <col min="4603" max="4608" width="3" style="1" customWidth="1"/>
    <col min="4609" max="4609" width="3.125" style="1" customWidth="1"/>
    <col min="4610" max="4625" width="2.625" style="1" customWidth="1"/>
    <col min="4626" max="4627" width="1.625" style="1" customWidth="1"/>
    <col min="4628" max="4629" width="2.125" style="1" customWidth="1"/>
    <col min="4630" max="4645" width="2.625" style="1" customWidth="1"/>
    <col min="4646" max="4647" width="2.125" style="1" customWidth="1"/>
    <col min="4648" max="4649" width="1.625" style="1" customWidth="1"/>
    <col min="4650" max="4828" width="2.625" style="1"/>
    <col min="4829" max="4829" width="7.625" style="1" customWidth="1"/>
    <col min="4830" max="4831" width="2.625" style="1" customWidth="1"/>
    <col min="4832" max="4858" width="4.25" style="1" customWidth="1"/>
    <col min="4859" max="4864" width="3" style="1" customWidth="1"/>
    <col min="4865" max="4865" width="3.125" style="1" customWidth="1"/>
    <col min="4866" max="4881" width="2.625" style="1" customWidth="1"/>
    <col min="4882" max="4883" width="1.625" style="1" customWidth="1"/>
    <col min="4884" max="4885" width="2.125" style="1" customWidth="1"/>
    <col min="4886" max="4901" width="2.625" style="1" customWidth="1"/>
    <col min="4902" max="4903" width="2.125" style="1" customWidth="1"/>
    <col min="4904" max="4905" width="1.625" style="1" customWidth="1"/>
    <col min="4906" max="5084" width="2.625" style="1"/>
    <col min="5085" max="5085" width="7.625" style="1" customWidth="1"/>
    <col min="5086" max="5087" width="2.625" style="1" customWidth="1"/>
    <col min="5088" max="5114" width="4.25" style="1" customWidth="1"/>
    <col min="5115" max="5120" width="3" style="1" customWidth="1"/>
    <col min="5121" max="5121" width="3.125" style="1" customWidth="1"/>
    <col min="5122" max="5137" width="2.625" style="1" customWidth="1"/>
    <col min="5138" max="5139" width="1.625" style="1" customWidth="1"/>
    <col min="5140" max="5141" width="2.125" style="1" customWidth="1"/>
    <col min="5142" max="5157" width="2.625" style="1" customWidth="1"/>
    <col min="5158" max="5159" width="2.125" style="1" customWidth="1"/>
    <col min="5160" max="5161" width="1.625" style="1" customWidth="1"/>
    <col min="5162" max="5340" width="2.625" style="1"/>
    <col min="5341" max="5341" width="7.625" style="1" customWidth="1"/>
    <col min="5342" max="5343" width="2.625" style="1" customWidth="1"/>
    <col min="5344" max="5370" width="4.25" style="1" customWidth="1"/>
    <col min="5371" max="5376" width="3" style="1" customWidth="1"/>
    <col min="5377" max="5377" width="3.125" style="1" customWidth="1"/>
    <col min="5378" max="5393" width="2.625" style="1" customWidth="1"/>
    <col min="5394" max="5395" width="1.625" style="1" customWidth="1"/>
    <col min="5396" max="5397" width="2.125" style="1" customWidth="1"/>
    <col min="5398" max="5413" width="2.625" style="1" customWidth="1"/>
    <col min="5414" max="5415" width="2.125" style="1" customWidth="1"/>
    <col min="5416" max="5417" width="1.625" style="1" customWidth="1"/>
    <col min="5418" max="5596" width="2.625" style="1"/>
    <col min="5597" max="5597" width="7.625" style="1" customWidth="1"/>
    <col min="5598" max="5599" width="2.625" style="1" customWidth="1"/>
    <col min="5600" max="5626" width="4.25" style="1" customWidth="1"/>
    <col min="5627" max="5632" width="3" style="1" customWidth="1"/>
    <col min="5633" max="5633" width="3.125" style="1" customWidth="1"/>
    <col min="5634" max="5649" width="2.625" style="1" customWidth="1"/>
    <col min="5650" max="5651" width="1.625" style="1" customWidth="1"/>
    <col min="5652" max="5653" width="2.125" style="1" customWidth="1"/>
    <col min="5654" max="5669" width="2.625" style="1" customWidth="1"/>
    <col min="5670" max="5671" width="2.125" style="1" customWidth="1"/>
    <col min="5672" max="5673" width="1.625" style="1" customWidth="1"/>
    <col min="5674" max="5852" width="2.625" style="1"/>
    <col min="5853" max="5853" width="7.625" style="1" customWidth="1"/>
    <col min="5854" max="5855" width="2.625" style="1" customWidth="1"/>
    <col min="5856" max="5882" width="4.25" style="1" customWidth="1"/>
    <col min="5883" max="5888" width="3" style="1" customWidth="1"/>
    <col min="5889" max="5889" width="3.125" style="1" customWidth="1"/>
    <col min="5890" max="5905" width="2.625" style="1" customWidth="1"/>
    <col min="5906" max="5907" width="1.625" style="1" customWidth="1"/>
    <col min="5908" max="5909" width="2.125" style="1" customWidth="1"/>
    <col min="5910" max="5925" width="2.625" style="1" customWidth="1"/>
    <col min="5926" max="5927" width="2.125" style="1" customWidth="1"/>
    <col min="5928" max="5929" width="1.625" style="1" customWidth="1"/>
    <col min="5930" max="6108" width="2.625" style="1"/>
    <col min="6109" max="6109" width="7.625" style="1" customWidth="1"/>
    <col min="6110" max="6111" width="2.625" style="1" customWidth="1"/>
    <col min="6112" max="6138" width="4.25" style="1" customWidth="1"/>
    <col min="6139" max="6144" width="3" style="1" customWidth="1"/>
    <col min="6145" max="6145" width="3.125" style="1" customWidth="1"/>
    <col min="6146" max="6161" width="2.625" style="1" customWidth="1"/>
    <col min="6162" max="6163" width="1.625" style="1" customWidth="1"/>
    <col min="6164" max="6165" width="2.125" style="1" customWidth="1"/>
    <col min="6166" max="6181" width="2.625" style="1" customWidth="1"/>
    <col min="6182" max="6183" width="2.125" style="1" customWidth="1"/>
    <col min="6184" max="6185" width="1.625" style="1" customWidth="1"/>
    <col min="6186" max="6364" width="2.625" style="1"/>
    <col min="6365" max="6365" width="7.625" style="1" customWidth="1"/>
    <col min="6366" max="6367" width="2.625" style="1" customWidth="1"/>
    <col min="6368" max="6394" width="4.25" style="1" customWidth="1"/>
    <col min="6395" max="6400" width="3" style="1" customWidth="1"/>
    <col min="6401" max="6401" width="3.125" style="1" customWidth="1"/>
    <col min="6402" max="6417" width="2.625" style="1" customWidth="1"/>
    <col min="6418" max="6419" width="1.625" style="1" customWidth="1"/>
    <col min="6420" max="6421" width="2.125" style="1" customWidth="1"/>
    <col min="6422" max="6437" width="2.625" style="1" customWidth="1"/>
    <col min="6438" max="6439" width="2.125" style="1" customWidth="1"/>
    <col min="6440" max="6441" width="1.625" style="1" customWidth="1"/>
    <col min="6442" max="6620" width="2.625" style="1"/>
    <col min="6621" max="6621" width="7.625" style="1" customWidth="1"/>
    <col min="6622" max="6623" width="2.625" style="1" customWidth="1"/>
    <col min="6624" max="6650" width="4.25" style="1" customWidth="1"/>
    <col min="6651" max="6656" width="3" style="1" customWidth="1"/>
    <col min="6657" max="6657" width="3.125" style="1" customWidth="1"/>
    <col min="6658" max="6673" width="2.625" style="1" customWidth="1"/>
    <col min="6674" max="6675" width="1.625" style="1" customWidth="1"/>
    <col min="6676" max="6677" width="2.125" style="1" customWidth="1"/>
    <col min="6678" max="6693" width="2.625" style="1" customWidth="1"/>
    <col min="6694" max="6695" width="2.125" style="1" customWidth="1"/>
    <col min="6696" max="6697" width="1.625" style="1" customWidth="1"/>
    <col min="6698" max="6876" width="2.625" style="1"/>
    <col min="6877" max="6877" width="7.625" style="1" customWidth="1"/>
    <col min="6878" max="6879" width="2.625" style="1" customWidth="1"/>
    <col min="6880" max="6906" width="4.25" style="1" customWidth="1"/>
    <col min="6907" max="6912" width="3" style="1" customWidth="1"/>
    <col min="6913" max="6913" width="3.125" style="1" customWidth="1"/>
    <col min="6914" max="6929" width="2.625" style="1" customWidth="1"/>
    <col min="6930" max="6931" width="1.625" style="1" customWidth="1"/>
    <col min="6932" max="6933" width="2.125" style="1" customWidth="1"/>
    <col min="6934" max="6949" width="2.625" style="1" customWidth="1"/>
    <col min="6950" max="6951" width="2.125" style="1" customWidth="1"/>
    <col min="6952" max="6953" width="1.625" style="1" customWidth="1"/>
    <col min="6954" max="7132" width="2.625" style="1"/>
    <col min="7133" max="7133" width="7.625" style="1" customWidth="1"/>
    <col min="7134" max="7135" width="2.625" style="1" customWidth="1"/>
    <col min="7136" max="7162" width="4.25" style="1" customWidth="1"/>
    <col min="7163" max="7168" width="3" style="1" customWidth="1"/>
    <col min="7169" max="7169" width="3.125" style="1" customWidth="1"/>
    <col min="7170" max="7185" width="2.625" style="1" customWidth="1"/>
    <col min="7186" max="7187" width="1.625" style="1" customWidth="1"/>
    <col min="7188" max="7189" width="2.125" style="1" customWidth="1"/>
    <col min="7190" max="7205" width="2.625" style="1" customWidth="1"/>
    <col min="7206" max="7207" width="2.125" style="1" customWidth="1"/>
    <col min="7208" max="7209" width="1.625" style="1" customWidth="1"/>
    <col min="7210" max="7388" width="2.625" style="1"/>
    <col min="7389" max="7389" width="7.625" style="1" customWidth="1"/>
    <col min="7390" max="7391" width="2.625" style="1" customWidth="1"/>
    <col min="7392" max="7418" width="4.25" style="1" customWidth="1"/>
    <col min="7419" max="7424" width="3" style="1" customWidth="1"/>
    <col min="7425" max="7425" width="3.125" style="1" customWidth="1"/>
    <col min="7426" max="7441" width="2.625" style="1" customWidth="1"/>
    <col min="7442" max="7443" width="1.625" style="1" customWidth="1"/>
    <col min="7444" max="7445" width="2.125" style="1" customWidth="1"/>
    <col min="7446" max="7461" width="2.625" style="1" customWidth="1"/>
    <col min="7462" max="7463" width="2.125" style="1" customWidth="1"/>
    <col min="7464" max="7465" width="1.625" style="1" customWidth="1"/>
    <col min="7466" max="7644" width="2.625" style="1"/>
    <col min="7645" max="7645" width="7.625" style="1" customWidth="1"/>
    <col min="7646" max="7647" width="2.625" style="1" customWidth="1"/>
    <col min="7648" max="7674" width="4.25" style="1" customWidth="1"/>
    <col min="7675" max="7680" width="3" style="1" customWidth="1"/>
    <col min="7681" max="7681" width="3.125" style="1" customWidth="1"/>
    <col min="7682" max="7697" width="2.625" style="1" customWidth="1"/>
    <col min="7698" max="7699" width="1.625" style="1" customWidth="1"/>
    <col min="7700" max="7701" width="2.125" style="1" customWidth="1"/>
    <col min="7702" max="7717" width="2.625" style="1" customWidth="1"/>
    <col min="7718" max="7719" width="2.125" style="1" customWidth="1"/>
    <col min="7720" max="7721" width="1.625" style="1" customWidth="1"/>
    <col min="7722" max="7900" width="2.625" style="1"/>
    <col min="7901" max="7901" width="7.625" style="1" customWidth="1"/>
    <col min="7902" max="7903" width="2.625" style="1" customWidth="1"/>
    <col min="7904" max="7930" width="4.25" style="1" customWidth="1"/>
    <col min="7931" max="7936" width="3" style="1" customWidth="1"/>
    <col min="7937" max="7937" width="3.125" style="1" customWidth="1"/>
    <col min="7938" max="7953" width="2.625" style="1" customWidth="1"/>
    <col min="7954" max="7955" width="1.625" style="1" customWidth="1"/>
    <col min="7956" max="7957" width="2.125" style="1" customWidth="1"/>
    <col min="7958" max="7973" width="2.625" style="1" customWidth="1"/>
    <col min="7974" max="7975" width="2.125" style="1" customWidth="1"/>
    <col min="7976" max="7977" width="1.625" style="1" customWidth="1"/>
    <col min="7978" max="8156" width="2.625" style="1"/>
    <col min="8157" max="8157" width="7.625" style="1" customWidth="1"/>
    <col min="8158" max="8159" width="2.625" style="1" customWidth="1"/>
    <col min="8160" max="8186" width="4.25" style="1" customWidth="1"/>
    <col min="8187" max="8192" width="3" style="1" customWidth="1"/>
    <col min="8193" max="8193" width="3.125" style="1" customWidth="1"/>
    <col min="8194" max="8209" width="2.625" style="1" customWidth="1"/>
    <col min="8210" max="8211" width="1.625" style="1" customWidth="1"/>
    <col min="8212" max="8213" width="2.125" style="1" customWidth="1"/>
    <col min="8214" max="8229" width="2.625" style="1" customWidth="1"/>
    <col min="8230" max="8231" width="2.125" style="1" customWidth="1"/>
    <col min="8232" max="8233" width="1.625" style="1" customWidth="1"/>
    <col min="8234" max="8412" width="2.625" style="1"/>
    <col min="8413" max="8413" width="7.625" style="1" customWidth="1"/>
    <col min="8414" max="8415" width="2.625" style="1" customWidth="1"/>
    <col min="8416" max="8442" width="4.25" style="1" customWidth="1"/>
    <col min="8443" max="8448" width="3" style="1" customWidth="1"/>
    <col min="8449" max="8449" width="3.125" style="1" customWidth="1"/>
    <col min="8450" max="8465" width="2.625" style="1" customWidth="1"/>
    <col min="8466" max="8467" width="1.625" style="1" customWidth="1"/>
    <col min="8468" max="8469" width="2.125" style="1" customWidth="1"/>
    <col min="8470" max="8485" width="2.625" style="1" customWidth="1"/>
    <col min="8486" max="8487" width="2.125" style="1" customWidth="1"/>
    <col min="8488" max="8489" width="1.625" style="1" customWidth="1"/>
    <col min="8490" max="8668" width="2.625" style="1"/>
    <col min="8669" max="8669" width="7.625" style="1" customWidth="1"/>
    <col min="8670" max="8671" width="2.625" style="1" customWidth="1"/>
    <col min="8672" max="8698" width="4.25" style="1" customWidth="1"/>
    <col min="8699" max="8704" width="3" style="1" customWidth="1"/>
    <col min="8705" max="8705" width="3.125" style="1" customWidth="1"/>
    <col min="8706" max="8721" width="2.625" style="1" customWidth="1"/>
    <col min="8722" max="8723" width="1.625" style="1" customWidth="1"/>
    <col min="8724" max="8725" width="2.125" style="1" customWidth="1"/>
    <col min="8726" max="8741" width="2.625" style="1" customWidth="1"/>
    <col min="8742" max="8743" width="2.125" style="1" customWidth="1"/>
    <col min="8744" max="8745" width="1.625" style="1" customWidth="1"/>
    <col min="8746" max="8924" width="2.625" style="1"/>
    <col min="8925" max="8925" width="7.625" style="1" customWidth="1"/>
    <col min="8926" max="8927" width="2.625" style="1" customWidth="1"/>
    <col min="8928" max="8954" width="4.25" style="1" customWidth="1"/>
    <col min="8955" max="8960" width="3" style="1" customWidth="1"/>
    <col min="8961" max="8961" width="3.125" style="1" customWidth="1"/>
    <col min="8962" max="8977" width="2.625" style="1" customWidth="1"/>
    <col min="8978" max="8979" width="1.625" style="1" customWidth="1"/>
    <col min="8980" max="8981" width="2.125" style="1" customWidth="1"/>
    <col min="8982" max="8997" width="2.625" style="1" customWidth="1"/>
    <col min="8998" max="8999" width="2.125" style="1" customWidth="1"/>
    <col min="9000" max="9001" width="1.625" style="1" customWidth="1"/>
    <col min="9002" max="9180" width="2.625" style="1"/>
    <col min="9181" max="9181" width="7.625" style="1" customWidth="1"/>
    <col min="9182" max="9183" width="2.625" style="1" customWidth="1"/>
    <col min="9184" max="9210" width="4.25" style="1" customWidth="1"/>
    <col min="9211" max="9216" width="3" style="1" customWidth="1"/>
    <col min="9217" max="9217" width="3.125" style="1" customWidth="1"/>
    <col min="9218" max="9233" width="2.625" style="1" customWidth="1"/>
    <col min="9234" max="9235" width="1.625" style="1" customWidth="1"/>
    <col min="9236" max="9237" width="2.125" style="1" customWidth="1"/>
    <col min="9238" max="9253" width="2.625" style="1" customWidth="1"/>
    <col min="9254" max="9255" width="2.125" style="1" customWidth="1"/>
    <col min="9256" max="9257" width="1.625" style="1" customWidth="1"/>
    <col min="9258" max="9436" width="2.625" style="1"/>
    <col min="9437" max="9437" width="7.625" style="1" customWidth="1"/>
    <col min="9438" max="9439" width="2.625" style="1" customWidth="1"/>
    <col min="9440" max="9466" width="4.25" style="1" customWidth="1"/>
    <col min="9467" max="9472" width="3" style="1" customWidth="1"/>
    <col min="9473" max="9473" width="3.125" style="1" customWidth="1"/>
    <col min="9474" max="9489" width="2.625" style="1" customWidth="1"/>
    <col min="9490" max="9491" width="1.625" style="1" customWidth="1"/>
    <col min="9492" max="9493" width="2.125" style="1" customWidth="1"/>
    <col min="9494" max="9509" width="2.625" style="1" customWidth="1"/>
    <col min="9510" max="9511" width="2.125" style="1" customWidth="1"/>
    <col min="9512" max="9513" width="1.625" style="1" customWidth="1"/>
    <col min="9514" max="9692" width="2.625" style="1"/>
    <col min="9693" max="9693" width="7.625" style="1" customWidth="1"/>
    <col min="9694" max="9695" width="2.625" style="1" customWidth="1"/>
    <col min="9696" max="9722" width="4.25" style="1" customWidth="1"/>
    <col min="9723" max="9728" width="3" style="1" customWidth="1"/>
    <col min="9729" max="9729" width="3.125" style="1" customWidth="1"/>
    <col min="9730" max="9745" width="2.625" style="1" customWidth="1"/>
    <col min="9746" max="9747" width="1.625" style="1" customWidth="1"/>
    <col min="9748" max="9749" width="2.125" style="1" customWidth="1"/>
    <col min="9750" max="9765" width="2.625" style="1" customWidth="1"/>
    <col min="9766" max="9767" width="2.125" style="1" customWidth="1"/>
    <col min="9768" max="9769" width="1.625" style="1" customWidth="1"/>
    <col min="9770" max="9948" width="2.625" style="1"/>
    <col min="9949" max="9949" width="7.625" style="1" customWidth="1"/>
    <col min="9950" max="9951" width="2.625" style="1" customWidth="1"/>
    <col min="9952" max="9978" width="4.25" style="1" customWidth="1"/>
    <col min="9979" max="9984" width="3" style="1" customWidth="1"/>
    <col min="9985" max="9985" width="3.125" style="1" customWidth="1"/>
    <col min="9986" max="10001" width="2.625" style="1" customWidth="1"/>
    <col min="10002" max="10003" width="1.625" style="1" customWidth="1"/>
    <col min="10004" max="10005" width="2.125" style="1" customWidth="1"/>
    <col min="10006" max="10021" width="2.625" style="1" customWidth="1"/>
    <col min="10022" max="10023" width="2.125" style="1" customWidth="1"/>
    <col min="10024" max="10025" width="1.625" style="1" customWidth="1"/>
    <col min="10026" max="10204" width="2.625" style="1"/>
    <col min="10205" max="10205" width="7.625" style="1" customWidth="1"/>
    <col min="10206" max="10207" width="2.625" style="1" customWidth="1"/>
    <col min="10208" max="10234" width="4.25" style="1" customWidth="1"/>
    <col min="10235" max="10240" width="3" style="1" customWidth="1"/>
    <col min="10241" max="10241" width="3.125" style="1" customWidth="1"/>
    <col min="10242" max="10257" width="2.625" style="1" customWidth="1"/>
    <col min="10258" max="10259" width="1.625" style="1" customWidth="1"/>
    <col min="10260" max="10261" width="2.125" style="1" customWidth="1"/>
    <col min="10262" max="10277" width="2.625" style="1" customWidth="1"/>
    <col min="10278" max="10279" width="2.125" style="1" customWidth="1"/>
    <col min="10280" max="10281" width="1.625" style="1" customWidth="1"/>
    <col min="10282" max="10460" width="2.625" style="1"/>
    <col min="10461" max="10461" width="7.625" style="1" customWidth="1"/>
    <col min="10462" max="10463" width="2.625" style="1" customWidth="1"/>
    <col min="10464" max="10490" width="4.25" style="1" customWidth="1"/>
    <col min="10491" max="10496" width="3" style="1" customWidth="1"/>
    <col min="10497" max="10497" width="3.125" style="1" customWidth="1"/>
    <col min="10498" max="10513" width="2.625" style="1" customWidth="1"/>
    <col min="10514" max="10515" width="1.625" style="1" customWidth="1"/>
    <col min="10516" max="10517" width="2.125" style="1" customWidth="1"/>
    <col min="10518" max="10533" width="2.625" style="1" customWidth="1"/>
    <col min="10534" max="10535" width="2.125" style="1" customWidth="1"/>
    <col min="10536" max="10537" width="1.625" style="1" customWidth="1"/>
    <col min="10538" max="10716" width="2.625" style="1"/>
    <col min="10717" max="10717" width="7.625" style="1" customWidth="1"/>
    <col min="10718" max="10719" width="2.625" style="1" customWidth="1"/>
    <col min="10720" max="10746" width="4.25" style="1" customWidth="1"/>
    <col min="10747" max="10752" width="3" style="1" customWidth="1"/>
    <col min="10753" max="10753" width="3.125" style="1" customWidth="1"/>
    <col min="10754" max="10769" width="2.625" style="1" customWidth="1"/>
    <col min="10770" max="10771" width="1.625" style="1" customWidth="1"/>
    <col min="10772" max="10773" width="2.125" style="1" customWidth="1"/>
    <col min="10774" max="10789" width="2.625" style="1" customWidth="1"/>
    <col min="10790" max="10791" width="2.125" style="1" customWidth="1"/>
    <col min="10792" max="10793" width="1.625" style="1" customWidth="1"/>
    <col min="10794" max="10972" width="2.625" style="1"/>
    <col min="10973" max="10973" width="7.625" style="1" customWidth="1"/>
    <col min="10974" max="10975" width="2.625" style="1" customWidth="1"/>
    <col min="10976" max="11002" width="4.25" style="1" customWidth="1"/>
    <col min="11003" max="11008" width="3" style="1" customWidth="1"/>
    <col min="11009" max="11009" width="3.125" style="1" customWidth="1"/>
    <col min="11010" max="11025" width="2.625" style="1" customWidth="1"/>
    <col min="11026" max="11027" width="1.625" style="1" customWidth="1"/>
    <col min="11028" max="11029" width="2.125" style="1" customWidth="1"/>
    <col min="11030" max="11045" width="2.625" style="1" customWidth="1"/>
    <col min="11046" max="11047" width="2.125" style="1" customWidth="1"/>
    <col min="11048" max="11049" width="1.625" style="1" customWidth="1"/>
    <col min="11050" max="11228" width="2.625" style="1"/>
    <col min="11229" max="11229" width="7.625" style="1" customWidth="1"/>
    <col min="11230" max="11231" width="2.625" style="1" customWidth="1"/>
    <col min="11232" max="11258" width="4.25" style="1" customWidth="1"/>
    <col min="11259" max="11264" width="3" style="1" customWidth="1"/>
    <col min="11265" max="11265" width="3.125" style="1" customWidth="1"/>
    <col min="11266" max="11281" width="2.625" style="1" customWidth="1"/>
    <col min="11282" max="11283" width="1.625" style="1" customWidth="1"/>
    <col min="11284" max="11285" width="2.125" style="1" customWidth="1"/>
    <col min="11286" max="11301" width="2.625" style="1" customWidth="1"/>
    <col min="11302" max="11303" width="2.125" style="1" customWidth="1"/>
    <col min="11304" max="11305" width="1.625" style="1" customWidth="1"/>
    <col min="11306" max="11484" width="2.625" style="1"/>
    <col min="11485" max="11485" width="7.625" style="1" customWidth="1"/>
    <col min="11486" max="11487" width="2.625" style="1" customWidth="1"/>
    <col min="11488" max="11514" width="4.25" style="1" customWidth="1"/>
    <col min="11515" max="11520" width="3" style="1" customWidth="1"/>
    <col min="11521" max="11521" width="3.125" style="1" customWidth="1"/>
    <col min="11522" max="11537" width="2.625" style="1" customWidth="1"/>
    <col min="11538" max="11539" width="1.625" style="1" customWidth="1"/>
    <col min="11540" max="11541" width="2.125" style="1" customWidth="1"/>
    <col min="11542" max="11557" width="2.625" style="1" customWidth="1"/>
    <col min="11558" max="11559" width="2.125" style="1" customWidth="1"/>
    <col min="11560" max="11561" width="1.625" style="1" customWidth="1"/>
    <col min="11562" max="11740" width="2.625" style="1"/>
    <col min="11741" max="11741" width="7.625" style="1" customWidth="1"/>
    <col min="11742" max="11743" width="2.625" style="1" customWidth="1"/>
    <col min="11744" max="11770" width="4.25" style="1" customWidth="1"/>
    <col min="11771" max="11776" width="3" style="1" customWidth="1"/>
    <col min="11777" max="11777" width="3.125" style="1" customWidth="1"/>
    <col min="11778" max="11793" width="2.625" style="1" customWidth="1"/>
    <col min="11794" max="11795" width="1.625" style="1" customWidth="1"/>
    <col min="11796" max="11797" width="2.125" style="1" customWidth="1"/>
    <col min="11798" max="11813" width="2.625" style="1" customWidth="1"/>
    <col min="11814" max="11815" width="2.125" style="1" customWidth="1"/>
    <col min="11816" max="11817" width="1.625" style="1" customWidth="1"/>
    <col min="11818" max="11996" width="2.625" style="1"/>
    <col min="11997" max="11997" width="7.625" style="1" customWidth="1"/>
    <col min="11998" max="11999" width="2.625" style="1" customWidth="1"/>
    <col min="12000" max="12026" width="4.25" style="1" customWidth="1"/>
    <col min="12027" max="12032" width="3" style="1" customWidth="1"/>
    <col min="12033" max="12033" width="3.125" style="1" customWidth="1"/>
    <col min="12034" max="12049" width="2.625" style="1" customWidth="1"/>
    <col min="12050" max="12051" width="1.625" style="1" customWidth="1"/>
    <col min="12052" max="12053" width="2.125" style="1" customWidth="1"/>
    <col min="12054" max="12069" width="2.625" style="1" customWidth="1"/>
    <col min="12070" max="12071" width="2.125" style="1" customWidth="1"/>
    <col min="12072" max="12073" width="1.625" style="1" customWidth="1"/>
    <col min="12074" max="12252" width="2.625" style="1"/>
    <col min="12253" max="12253" width="7.625" style="1" customWidth="1"/>
    <col min="12254" max="12255" width="2.625" style="1" customWidth="1"/>
    <col min="12256" max="12282" width="4.25" style="1" customWidth="1"/>
    <col min="12283" max="12288" width="3" style="1" customWidth="1"/>
    <col min="12289" max="12289" width="3.125" style="1" customWidth="1"/>
    <col min="12290" max="12305" width="2.625" style="1" customWidth="1"/>
    <col min="12306" max="12307" width="1.625" style="1" customWidth="1"/>
    <col min="12308" max="12309" width="2.125" style="1" customWidth="1"/>
    <col min="12310" max="12325" width="2.625" style="1" customWidth="1"/>
    <col min="12326" max="12327" width="2.125" style="1" customWidth="1"/>
    <col min="12328" max="12329" width="1.625" style="1" customWidth="1"/>
    <col min="12330" max="12508" width="2.625" style="1"/>
    <col min="12509" max="12509" width="7.625" style="1" customWidth="1"/>
    <col min="12510" max="12511" width="2.625" style="1" customWidth="1"/>
    <col min="12512" max="12538" width="4.25" style="1" customWidth="1"/>
    <col min="12539" max="12544" width="3" style="1" customWidth="1"/>
    <col min="12545" max="12545" width="3.125" style="1" customWidth="1"/>
    <col min="12546" max="12561" width="2.625" style="1" customWidth="1"/>
    <col min="12562" max="12563" width="1.625" style="1" customWidth="1"/>
    <col min="12564" max="12565" width="2.125" style="1" customWidth="1"/>
    <col min="12566" max="12581" width="2.625" style="1" customWidth="1"/>
    <col min="12582" max="12583" width="2.125" style="1" customWidth="1"/>
    <col min="12584" max="12585" width="1.625" style="1" customWidth="1"/>
    <col min="12586" max="12764" width="2.625" style="1"/>
    <col min="12765" max="12765" width="7.625" style="1" customWidth="1"/>
    <col min="12766" max="12767" width="2.625" style="1" customWidth="1"/>
    <col min="12768" max="12794" width="4.25" style="1" customWidth="1"/>
    <col min="12795" max="12800" width="3" style="1" customWidth="1"/>
    <col min="12801" max="12801" width="3.125" style="1" customWidth="1"/>
    <col min="12802" max="12817" width="2.625" style="1" customWidth="1"/>
    <col min="12818" max="12819" width="1.625" style="1" customWidth="1"/>
    <col min="12820" max="12821" width="2.125" style="1" customWidth="1"/>
    <col min="12822" max="12837" width="2.625" style="1" customWidth="1"/>
    <col min="12838" max="12839" width="2.125" style="1" customWidth="1"/>
    <col min="12840" max="12841" width="1.625" style="1" customWidth="1"/>
    <col min="12842" max="13020" width="2.625" style="1"/>
    <col min="13021" max="13021" width="7.625" style="1" customWidth="1"/>
    <col min="13022" max="13023" width="2.625" style="1" customWidth="1"/>
    <col min="13024" max="13050" width="4.25" style="1" customWidth="1"/>
    <col min="13051" max="13056" width="3" style="1" customWidth="1"/>
    <col min="13057" max="13057" width="3.125" style="1" customWidth="1"/>
    <col min="13058" max="13073" width="2.625" style="1" customWidth="1"/>
    <col min="13074" max="13075" width="1.625" style="1" customWidth="1"/>
    <col min="13076" max="13077" width="2.125" style="1" customWidth="1"/>
    <col min="13078" max="13093" width="2.625" style="1" customWidth="1"/>
    <col min="13094" max="13095" width="2.125" style="1" customWidth="1"/>
    <col min="13096" max="13097" width="1.625" style="1" customWidth="1"/>
    <col min="13098" max="13276" width="2.625" style="1"/>
    <col min="13277" max="13277" width="7.625" style="1" customWidth="1"/>
    <col min="13278" max="13279" width="2.625" style="1" customWidth="1"/>
    <col min="13280" max="13306" width="4.25" style="1" customWidth="1"/>
    <col min="13307" max="13312" width="3" style="1" customWidth="1"/>
    <col min="13313" max="13313" width="3.125" style="1" customWidth="1"/>
    <col min="13314" max="13329" width="2.625" style="1" customWidth="1"/>
    <col min="13330" max="13331" width="1.625" style="1" customWidth="1"/>
    <col min="13332" max="13333" width="2.125" style="1" customWidth="1"/>
    <col min="13334" max="13349" width="2.625" style="1" customWidth="1"/>
    <col min="13350" max="13351" width="2.125" style="1" customWidth="1"/>
    <col min="13352" max="13353" width="1.625" style="1" customWidth="1"/>
    <col min="13354" max="13532" width="2.625" style="1"/>
    <col min="13533" max="13533" width="7.625" style="1" customWidth="1"/>
    <col min="13534" max="13535" width="2.625" style="1" customWidth="1"/>
    <col min="13536" max="13562" width="4.25" style="1" customWidth="1"/>
    <col min="13563" max="13568" width="3" style="1" customWidth="1"/>
    <col min="13569" max="13569" width="3.125" style="1" customWidth="1"/>
    <col min="13570" max="13585" width="2.625" style="1" customWidth="1"/>
    <col min="13586" max="13587" width="1.625" style="1" customWidth="1"/>
    <col min="13588" max="13589" width="2.125" style="1" customWidth="1"/>
    <col min="13590" max="13605" width="2.625" style="1" customWidth="1"/>
    <col min="13606" max="13607" width="2.125" style="1" customWidth="1"/>
    <col min="13608" max="13609" width="1.625" style="1" customWidth="1"/>
    <col min="13610" max="13788" width="2.625" style="1"/>
    <col min="13789" max="13789" width="7.625" style="1" customWidth="1"/>
    <col min="13790" max="13791" width="2.625" style="1" customWidth="1"/>
    <col min="13792" max="13818" width="4.25" style="1" customWidth="1"/>
    <col min="13819" max="13824" width="3" style="1" customWidth="1"/>
    <col min="13825" max="13825" width="3.125" style="1" customWidth="1"/>
    <col min="13826" max="13841" width="2.625" style="1" customWidth="1"/>
    <col min="13842" max="13843" width="1.625" style="1" customWidth="1"/>
    <col min="13844" max="13845" width="2.125" style="1" customWidth="1"/>
    <col min="13846" max="13861" width="2.625" style="1" customWidth="1"/>
    <col min="13862" max="13863" width="2.125" style="1" customWidth="1"/>
    <col min="13864" max="13865" width="1.625" style="1" customWidth="1"/>
    <col min="13866" max="14044" width="2.625" style="1"/>
    <col min="14045" max="14045" width="7.625" style="1" customWidth="1"/>
    <col min="14046" max="14047" width="2.625" style="1" customWidth="1"/>
    <col min="14048" max="14074" width="4.25" style="1" customWidth="1"/>
    <col min="14075" max="14080" width="3" style="1" customWidth="1"/>
    <col min="14081" max="14081" width="3.125" style="1" customWidth="1"/>
    <col min="14082" max="14097" width="2.625" style="1" customWidth="1"/>
    <col min="14098" max="14099" width="1.625" style="1" customWidth="1"/>
    <col min="14100" max="14101" width="2.125" style="1" customWidth="1"/>
    <col min="14102" max="14117" width="2.625" style="1" customWidth="1"/>
    <col min="14118" max="14119" width="2.125" style="1" customWidth="1"/>
    <col min="14120" max="14121" width="1.625" style="1" customWidth="1"/>
    <col min="14122" max="14300" width="2.625" style="1"/>
    <col min="14301" max="14301" width="7.625" style="1" customWidth="1"/>
    <col min="14302" max="14303" width="2.625" style="1" customWidth="1"/>
    <col min="14304" max="14330" width="4.25" style="1" customWidth="1"/>
    <col min="14331" max="14336" width="3" style="1" customWidth="1"/>
    <col min="14337" max="14337" width="3.125" style="1" customWidth="1"/>
    <col min="14338" max="14353" width="2.625" style="1" customWidth="1"/>
    <col min="14354" max="14355" width="1.625" style="1" customWidth="1"/>
    <col min="14356" max="14357" width="2.125" style="1" customWidth="1"/>
    <col min="14358" max="14373" width="2.625" style="1" customWidth="1"/>
    <col min="14374" max="14375" width="2.125" style="1" customWidth="1"/>
    <col min="14376" max="14377" width="1.625" style="1" customWidth="1"/>
    <col min="14378" max="14556" width="2.625" style="1"/>
    <col min="14557" max="14557" width="7.625" style="1" customWidth="1"/>
    <col min="14558" max="14559" width="2.625" style="1" customWidth="1"/>
    <col min="14560" max="14586" width="4.25" style="1" customWidth="1"/>
    <col min="14587" max="14592" width="3" style="1" customWidth="1"/>
    <col min="14593" max="14593" width="3.125" style="1" customWidth="1"/>
    <col min="14594" max="14609" width="2.625" style="1" customWidth="1"/>
    <col min="14610" max="14611" width="1.625" style="1" customWidth="1"/>
    <col min="14612" max="14613" width="2.125" style="1" customWidth="1"/>
    <col min="14614" max="14629" width="2.625" style="1" customWidth="1"/>
    <col min="14630" max="14631" width="2.125" style="1" customWidth="1"/>
    <col min="14632" max="14633" width="1.625" style="1" customWidth="1"/>
    <col min="14634" max="14812" width="2.625" style="1"/>
    <col min="14813" max="14813" width="7.625" style="1" customWidth="1"/>
    <col min="14814" max="14815" width="2.625" style="1" customWidth="1"/>
    <col min="14816" max="14842" width="4.25" style="1" customWidth="1"/>
    <col min="14843" max="14848" width="3" style="1" customWidth="1"/>
    <col min="14849" max="14849" width="3.125" style="1" customWidth="1"/>
    <col min="14850" max="14865" width="2.625" style="1" customWidth="1"/>
    <col min="14866" max="14867" width="1.625" style="1" customWidth="1"/>
    <col min="14868" max="14869" width="2.125" style="1" customWidth="1"/>
    <col min="14870" max="14885" width="2.625" style="1" customWidth="1"/>
    <col min="14886" max="14887" width="2.125" style="1" customWidth="1"/>
    <col min="14888" max="14889" width="1.625" style="1" customWidth="1"/>
    <col min="14890" max="15068" width="2.625" style="1"/>
    <col min="15069" max="15069" width="7.625" style="1" customWidth="1"/>
    <col min="15070" max="15071" width="2.625" style="1" customWidth="1"/>
    <col min="15072" max="15098" width="4.25" style="1" customWidth="1"/>
    <col min="15099" max="15104" width="3" style="1" customWidth="1"/>
    <col min="15105" max="15105" width="3.125" style="1" customWidth="1"/>
    <col min="15106" max="15121" width="2.625" style="1" customWidth="1"/>
    <col min="15122" max="15123" width="1.625" style="1" customWidth="1"/>
    <col min="15124" max="15125" width="2.125" style="1" customWidth="1"/>
    <col min="15126" max="15141" width="2.625" style="1" customWidth="1"/>
    <col min="15142" max="15143" width="2.125" style="1" customWidth="1"/>
    <col min="15144" max="15145" width="1.625" style="1" customWidth="1"/>
    <col min="15146" max="15324" width="2.625" style="1"/>
    <col min="15325" max="15325" width="7.625" style="1" customWidth="1"/>
    <col min="15326" max="15327" width="2.625" style="1" customWidth="1"/>
    <col min="15328" max="15354" width="4.25" style="1" customWidth="1"/>
    <col min="15355" max="15360" width="3" style="1" customWidth="1"/>
    <col min="15361" max="15361" width="3.125" style="1" customWidth="1"/>
    <col min="15362" max="15377" width="2.625" style="1" customWidth="1"/>
    <col min="15378" max="15379" width="1.625" style="1" customWidth="1"/>
    <col min="15380" max="15381" width="2.125" style="1" customWidth="1"/>
    <col min="15382" max="15397" width="2.625" style="1" customWidth="1"/>
    <col min="15398" max="15399" width="2.125" style="1" customWidth="1"/>
    <col min="15400" max="15401" width="1.625" style="1" customWidth="1"/>
    <col min="15402" max="15580" width="2.625" style="1"/>
    <col min="15581" max="15581" width="7.625" style="1" customWidth="1"/>
    <col min="15582" max="15583" width="2.625" style="1" customWidth="1"/>
    <col min="15584" max="15610" width="4.25" style="1" customWidth="1"/>
    <col min="15611" max="15616" width="3" style="1" customWidth="1"/>
    <col min="15617" max="15617" width="3.125" style="1" customWidth="1"/>
    <col min="15618" max="15633" width="2.625" style="1" customWidth="1"/>
    <col min="15634" max="15635" width="1.625" style="1" customWidth="1"/>
    <col min="15636" max="15637" width="2.125" style="1" customWidth="1"/>
    <col min="15638" max="15653" width="2.625" style="1" customWidth="1"/>
    <col min="15654" max="15655" width="2.125" style="1" customWidth="1"/>
    <col min="15656" max="15657" width="1.625" style="1" customWidth="1"/>
    <col min="15658" max="15836" width="2.625" style="1"/>
    <col min="15837" max="15837" width="7.625" style="1" customWidth="1"/>
    <col min="15838" max="15839" width="2.625" style="1" customWidth="1"/>
    <col min="15840" max="15866" width="4.25" style="1" customWidth="1"/>
    <col min="15867" max="15872" width="3" style="1" customWidth="1"/>
    <col min="15873" max="15873" width="3.125" style="1" customWidth="1"/>
    <col min="15874" max="15889" width="2.625" style="1" customWidth="1"/>
    <col min="15890" max="15891" width="1.625" style="1" customWidth="1"/>
    <col min="15892" max="15893" width="2.125" style="1" customWidth="1"/>
    <col min="15894" max="15909" width="2.625" style="1" customWidth="1"/>
    <col min="15910" max="15911" width="2.125" style="1" customWidth="1"/>
    <col min="15912" max="15913" width="1.625" style="1" customWidth="1"/>
    <col min="15914" max="16092" width="2.625" style="1"/>
    <col min="16093" max="16093" width="7.625" style="1" customWidth="1"/>
    <col min="16094" max="16095" width="2.625" style="1" customWidth="1"/>
    <col min="16096" max="16122" width="4.25" style="1" customWidth="1"/>
    <col min="16123" max="16128" width="3" style="1" customWidth="1"/>
    <col min="16129" max="16129" width="3.125" style="1" customWidth="1"/>
    <col min="16130" max="16145" width="2.625" style="1" customWidth="1"/>
    <col min="16146" max="16147" width="1.625" style="1" customWidth="1"/>
    <col min="16148" max="16149" width="2.125" style="1" customWidth="1"/>
    <col min="16150" max="16165" width="2.625" style="1" customWidth="1"/>
    <col min="16166" max="16167" width="2.125" style="1" customWidth="1"/>
    <col min="16168" max="16169" width="1.625" style="1" customWidth="1"/>
    <col min="16170" max="16384" width="2.625" style="1"/>
  </cols>
  <sheetData>
    <row r="1" spans="2:57" x14ac:dyDescent="0.15">
      <c r="D1" s="123" t="s">
        <v>14</v>
      </c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T1" s="30"/>
      <c r="X1" s="123" t="s">
        <v>14</v>
      </c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N1" s="30"/>
      <c r="AR1" s="123" t="s">
        <v>14</v>
      </c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</row>
    <row r="2" spans="2:57" ht="15" thickBot="1" x14ac:dyDescent="0.2">
      <c r="C2" s="31"/>
      <c r="D2" s="196" t="s">
        <v>32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31"/>
      <c r="T2" s="30"/>
      <c r="X2" s="196" t="s">
        <v>33</v>
      </c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N2" s="30"/>
      <c r="AR2" s="196" t="s">
        <v>34</v>
      </c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</row>
    <row r="3" spans="2:57" ht="15" thickTop="1" x14ac:dyDescent="0.15">
      <c r="B3" s="32"/>
      <c r="C3" s="185" t="s">
        <v>97</v>
      </c>
      <c r="D3" s="186"/>
      <c r="E3" s="186"/>
      <c r="F3" s="186"/>
      <c r="G3" s="193"/>
      <c r="H3" s="193"/>
      <c r="I3" s="193"/>
      <c r="J3" s="185" t="s">
        <v>18</v>
      </c>
      <c r="K3" s="186"/>
      <c r="L3" s="195"/>
      <c r="M3" s="193"/>
      <c r="N3" s="193"/>
      <c r="O3" s="185" t="s">
        <v>104</v>
      </c>
      <c r="P3" s="186"/>
      <c r="Q3" s="33"/>
      <c r="T3" s="30"/>
      <c r="V3" s="32"/>
      <c r="W3" s="185" t="s">
        <v>97</v>
      </c>
      <c r="X3" s="186"/>
      <c r="Y3" s="186"/>
      <c r="Z3" s="186"/>
      <c r="AA3" s="193"/>
      <c r="AB3" s="193"/>
      <c r="AC3" s="193"/>
      <c r="AD3" s="185" t="s">
        <v>18</v>
      </c>
      <c r="AE3" s="186"/>
      <c r="AF3" s="193"/>
      <c r="AG3" s="193"/>
      <c r="AH3" s="193"/>
      <c r="AI3" s="185" t="s">
        <v>104</v>
      </c>
      <c r="AJ3" s="186"/>
      <c r="AK3" s="33"/>
      <c r="AL3" s="34"/>
      <c r="AM3" s="34"/>
      <c r="AN3" s="30"/>
      <c r="AP3" s="32"/>
      <c r="AQ3" s="185" t="s">
        <v>97</v>
      </c>
      <c r="AR3" s="186"/>
      <c r="AS3" s="186"/>
      <c r="AT3" s="186"/>
      <c r="AU3" s="193"/>
      <c r="AV3" s="193"/>
      <c r="AW3" s="193"/>
      <c r="AX3" s="185" t="s">
        <v>18</v>
      </c>
      <c r="AY3" s="186"/>
      <c r="AZ3" s="193"/>
      <c r="BA3" s="193"/>
      <c r="BB3" s="193"/>
      <c r="BC3" s="185" t="s">
        <v>104</v>
      </c>
      <c r="BD3" s="186"/>
      <c r="BE3" s="33"/>
    </row>
    <row r="4" spans="2:57" ht="15" thickBot="1" x14ac:dyDescent="0.2">
      <c r="B4" s="35"/>
      <c r="C4" s="187"/>
      <c r="D4" s="187"/>
      <c r="E4" s="187"/>
      <c r="F4" s="187"/>
      <c r="G4" s="194"/>
      <c r="H4" s="194"/>
      <c r="I4" s="194"/>
      <c r="J4" s="187"/>
      <c r="K4" s="187"/>
      <c r="L4" s="194"/>
      <c r="M4" s="194"/>
      <c r="N4" s="194"/>
      <c r="O4" s="187"/>
      <c r="P4" s="187"/>
      <c r="Q4" s="36"/>
      <c r="T4" s="30"/>
      <c r="V4" s="35"/>
      <c r="W4" s="187"/>
      <c r="X4" s="187"/>
      <c r="Y4" s="187"/>
      <c r="Z4" s="187"/>
      <c r="AA4" s="194"/>
      <c r="AB4" s="194"/>
      <c r="AC4" s="194"/>
      <c r="AD4" s="187"/>
      <c r="AE4" s="187"/>
      <c r="AF4" s="194"/>
      <c r="AG4" s="194"/>
      <c r="AH4" s="194"/>
      <c r="AI4" s="187"/>
      <c r="AJ4" s="187"/>
      <c r="AK4" s="36"/>
      <c r="AL4" s="34"/>
      <c r="AM4" s="34"/>
      <c r="AN4" s="30"/>
      <c r="AP4" s="35"/>
      <c r="AQ4" s="187"/>
      <c r="AR4" s="187"/>
      <c r="AS4" s="187"/>
      <c r="AT4" s="187"/>
      <c r="AU4" s="194"/>
      <c r="AV4" s="194"/>
      <c r="AW4" s="194"/>
      <c r="AX4" s="187"/>
      <c r="AY4" s="187"/>
      <c r="AZ4" s="194"/>
      <c r="BA4" s="194"/>
      <c r="BB4" s="194"/>
      <c r="BC4" s="187"/>
      <c r="BD4" s="187"/>
      <c r="BE4" s="36"/>
    </row>
    <row r="5" spans="2:57" ht="6" customHeight="1" x14ac:dyDescent="0.15"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T5" s="30"/>
      <c r="V5" s="37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9"/>
      <c r="AL5" s="34"/>
      <c r="AM5" s="34"/>
      <c r="AN5" s="30"/>
      <c r="AP5" s="37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9"/>
    </row>
    <row r="6" spans="2:57" x14ac:dyDescent="0.15">
      <c r="B6" s="191" t="s">
        <v>37</v>
      </c>
      <c r="C6" s="192"/>
      <c r="D6" s="192"/>
      <c r="E6" s="192"/>
      <c r="F6" s="192"/>
      <c r="G6" s="192"/>
      <c r="H6" s="192"/>
      <c r="I6" s="192"/>
      <c r="J6" s="34"/>
      <c r="K6" s="34"/>
      <c r="L6" s="34"/>
      <c r="M6" s="34"/>
      <c r="N6" s="34"/>
      <c r="O6" s="34"/>
      <c r="P6" s="34"/>
      <c r="Q6" s="40"/>
      <c r="T6" s="30"/>
      <c r="V6" s="191" t="s">
        <v>37</v>
      </c>
      <c r="W6" s="192"/>
      <c r="X6" s="192"/>
      <c r="Y6" s="192"/>
      <c r="Z6" s="192"/>
      <c r="AA6" s="192"/>
      <c r="AB6" s="192"/>
      <c r="AC6" s="192"/>
      <c r="AD6" s="34"/>
      <c r="AE6" s="34"/>
      <c r="AF6" s="34"/>
      <c r="AG6" s="34"/>
      <c r="AH6" s="34"/>
      <c r="AI6" s="34"/>
      <c r="AJ6" s="34"/>
      <c r="AK6" s="40"/>
      <c r="AL6" s="34"/>
      <c r="AM6" s="34"/>
      <c r="AN6" s="30"/>
      <c r="AP6" s="191" t="s">
        <v>37</v>
      </c>
      <c r="AQ6" s="192"/>
      <c r="AR6" s="192"/>
      <c r="AS6" s="192"/>
      <c r="AT6" s="192"/>
      <c r="AU6" s="192"/>
      <c r="AV6" s="192"/>
      <c r="AW6" s="192"/>
      <c r="AX6" s="34"/>
      <c r="AY6" s="34"/>
      <c r="AZ6" s="34"/>
      <c r="BA6" s="34"/>
      <c r="BB6" s="34"/>
      <c r="BC6" s="34"/>
      <c r="BD6" s="34"/>
      <c r="BE6" s="40"/>
    </row>
    <row r="7" spans="2:57" x14ac:dyDescent="0.15">
      <c r="B7" s="41"/>
      <c r="C7" s="183" t="s">
        <v>38</v>
      </c>
      <c r="D7" s="183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84"/>
      <c r="T7" s="30"/>
      <c r="V7" s="41"/>
      <c r="W7" s="137" t="s">
        <v>38</v>
      </c>
      <c r="X7" s="137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84"/>
      <c r="AL7" s="34"/>
      <c r="AM7" s="34"/>
      <c r="AN7" s="30"/>
      <c r="AP7" s="41"/>
      <c r="AQ7" s="137" t="s">
        <v>38</v>
      </c>
      <c r="AR7" s="137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84"/>
    </row>
    <row r="8" spans="2:57" x14ac:dyDescent="0.15">
      <c r="B8" s="41"/>
      <c r="C8" s="183"/>
      <c r="D8" s="183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84"/>
      <c r="T8" s="30"/>
      <c r="V8" s="41"/>
      <c r="W8" s="137"/>
      <c r="X8" s="137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84"/>
      <c r="AL8" s="34"/>
      <c r="AM8" s="34"/>
      <c r="AN8" s="30"/>
      <c r="AP8" s="41"/>
      <c r="AQ8" s="137"/>
      <c r="AR8" s="137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84"/>
    </row>
    <row r="9" spans="2:57" x14ac:dyDescent="0.15">
      <c r="B9" s="41"/>
      <c r="C9" s="34" t="s">
        <v>42</v>
      </c>
      <c r="D9" s="34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34"/>
      <c r="P9" s="34"/>
      <c r="Q9" s="40"/>
      <c r="T9" s="30"/>
      <c r="V9" s="41"/>
      <c r="W9" s="34" t="s">
        <v>42</v>
      </c>
      <c r="X9" s="34"/>
      <c r="Y9" s="172"/>
      <c r="Z9" s="173"/>
      <c r="AA9" s="173"/>
      <c r="AB9" s="173"/>
      <c r="AC9" s="173"/>
      <c r="AD9" s="173"/>
      <c r="AE9" s="173"/>
      <c r="AF9" s="173"/>
      <c r="AG9" s="173"/>
      <c r="AH9" s="173"/>
      <c r="AI9" s="34"/>
      <c r="AJ9" s="34"/>
      <c r="AK9" s="40"/>
      <c r="AL9" s="34"/>
      <c r="AM9" s="34"/>
      <c r="AN9" s="30"/>
      <c r="AP9" s="41"/>
      <c r="AQ9" s="34" t="s">
        <v>42</v>
      </c>
      <c r="AR9" s="34"/>
      <c r="AS9" s="172"/>
      <c r="AT9" s="173"/>
      <c r="AU9" s="173"/>
      <c r="AV9" s="173"/>
      <c r="AW9" s="173"/>
      <c r="AX9" s="173"/>
      <c r="AY9" s="173"/>
      <c r="AZ9" s="173"/>
      <c r="BA9" s="173"/>
      <c r="BB9" s="173"/>
      <c r="BC9" s="34"/>
      <c r="BD9" s="34"/>
      <c r="BE9" s="40"/>
    </row>
    <row r="10" spans="2:57" x14ac:dyDescent="0.15">
      <c r="B10" s="41"/>
      <c r="C10" s="34"/>
      <c r="D10" s="34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44" t="s">
        <v>44</v>
      </c>
      <c r="P10" s="34"/>
      <c r="Q10" s="40"/>
      <c r="T10" s="30"/>
      <c r="V10" s="41"/>
      <c r="W10" s="34"/>
      <c r="X10" s="34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44"/>
      <c r="AJ10" s="34"/>
      <c r="AK10" s="40"/>
      <c r="AL10" s="34"/>
      <c r="AM10" s="34"/>
      <c r="AN10" s="30"/>
      <c r="AP10" s="41"/>
      <c r="AQ10" s="34"/>
      <c r="AR10" s="34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44"/>
      <c r="BD10" s="34"/>
      <c r="BE10" s="40"/>
    </row>
    <row r="11" spans="2:57" x14ac:dyDescent="0.15">
      <c r="B11" s="42"/>
      <c r="C11" s="43"/>
      <c r="D11" s="43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77"/>
      <c r="P11" s="44"/>
      <c r="Q11" s="45"/>
      <c r="T11" s="30"/>
      <c r="V11" s="42"/>
      <c r="W11" s="43"/>
      <c r="X11" s="43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1"/>
      <c r="AJ11" s="44"/>
      <c r="AK11" s="45"/>
      <c r="AL11" s="34"/>
      <c r="AM11" s="34"/>
      <c r="AN11" s="30"/>
      <c r="AP11" s="42"/>
      <c r="AQ11" s="43"/>
      <c r="AR11" s="43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1"/>
      <c r="BD11" s="44"/>
      <c r="BE11" s="45"/>
    </row>
    <row r="12" spans="2:57" x14ac:dyDescent="0.15">
      <c r="B12" s="150" t="s">
        <v>39</v>
      </c>
      <c r="C12" s="151"/>
      <c r="D12" s="151"/>
      <c r="E12" s="151"/>
      <c r="F12" s="151"/>
      <c r="G12" s="151"/>
      <c r="H12" s="151"/>
      <c r="I12" s="152"/>
      <c r="J12" s="153"/>
      <c r="K12" s="154"/>
      <c r="L12" s="152"/>
      <c r="M12" s="153"/>
      <c r="N12" s="154"/>
      <c r="O12" s="152"/>
      <c r="P12" s="153"/>
      <c r="Q12" s="159"/>
      <c r="R12" s="169"/>
      <c r="S12" s="116"/>
      <c r="T12" s="47"/>
      <c r="U12" s="160"/>
      <c r="V12" s="150" t="s">
        <v>39</v>
      </c>
      <c r="W12" s="151"/>
      <c r="X12" s="151"/>
      <c r="Y12" s="151"/>
      <c r="Z12" s="151"/>
      <c r="AA12" s="151"/>
      <c r="AB12" s="151"/>
      <c r="AC12" s="157"/>
      <c r="AD12" s="155"/>
      <c r="AE12" s="156"/>
      <c r="AF12" s="157"/>
      <c r="AG12" s="155"/>
      <c r="AH12" s="156"/>
      <c r="AI12" s="157"/>
      <c r="AJ12" s="155"/>
      <c r="AK12" s="158"/>
      <c r="AL12" s="114"/>
      <c r="AM12" s="114"/>
      <c r="AN12" s="30"/>
      <c r="AP12" s="150" t="s">
        <v>39</v>
      </c>
      <c r="AQ12" s="151"/>
      <c r="AR12" s="151"/>
      <c r="AS12" s="151"/>
      <c r="AT12" s="151"/>
      <c r="AU12" s="151"/>
      <c r="AV12" s="151"/>
      <c r="AW12" s="157"/>
      <c r="AX12" s="155"/>
      <c r="AY12" s="156"/>
      <c r="AZ12" s="157"/>
      <c r="BA12" s="155"/>
      <c r="BB12" s="156"/>
      <c r="BC12" s="157"/>
      <c r="BD12" s="155"/>
      <c r="BE12" s="158"/>
    </row>
    <row r="13" spans="2:57" x14ac:dyDescent="0.15">
      <c r="B13" s="150"/>
      <c r="C13" s="151"/>
      <c r="D13" s="151"/>
      <c r="E13" s="151"/>
      <c r="F13" s="151"/>
      <c r="G13" s="151"/>
      <c r="H13" s="151"/>
      <c r="I13" s="152"/>
      <c r="J13" s="153"/>
      <c r="K13" s="154"/>
      <c r="L13" s="152"/>
      <c r="M13" s="153"/>
      <c r="N13" s="154"/>
      <c r="O13" s="152"/>
      <c r="P13" s="153"/>
      <c r="Q13" s="159"/>
      <c r="R13" s="170"/>
      <c r="S13" s="117"/>
      <c r="T13" s="50"/>
      <c r="U13" s="161"/>
      <c r="V13" s="150"/>
      <c r="W13" s="151"/>
      <c r="X13" s="151"/>
      <c r="Y13" s="151"/>
      <c r="Z13" s="151"/>
      <c r="AA13" s="151"/>
      <c r="AB13" s="151"/>
      <c r="AC13" s="157"/>
      <c r="AD13" s="155"/>
      <c r="AE13" s="156"/>
      <c r="AF13" s="157"/>
      <c r="AG13" s="155"/>
      <c r="AH13" s="156"/>
      <c r="AI13" s="157"/>
      <c r="AJ13" s="155"/>
      <c r="AK13" s="158"/>
      <c r="AL13" s="51"/>
      <c r="AM13" s="51"/>
      <c r="AN13" s="30"/>
      <c r="AP13" s="150"/>
      <c r="AQ13" s="151"/>
      <c r="AR13" s="151"/>
      <c r="AS13" s="151"/>
      <c r="AT13" s="151"/>
      <c r="AU13" s="151"/>
      <c r="AV13" s="151"/>
      <c r="AW13" s="157"/>
      <c r="AX13" s="155"/>
      <c r="AY13" s="156"/>
      <c r="AZ13" s="157"/>
      <c r="BA13" s="155"/>
      <c r="BB13" s="156"/>
      <c r="BC13" s="157"/>
      <c r="BD13" s="155"/>
      <c r="BE13" s="158"/>
    </row>
    <row r="14" spans="2:57" ht="14.25" customHeight="1" x14ac:dyDescent="0.15">
      <c r="B14" s="150" t="s">
        <v>47</v>
      </c>
      <c r="C14" s="151"/>
      <c r="D14" s="151"/>
      <c r="E14" s="151"/>
      <c r="F14" s="151"/>
      <c r="G14" s="151"/>
      <c r="H14" s="151"/>
      <c r="I14" s="152"/>
      <c r="J14" s="153"/>
      <c r="K14" s="154"/>
      <c r="L14" s="152"/>
      <c r="M14" s="153"/>
      <c r="N14" s="154"/>
      <c r="O14" s="152"/>
      <c r="P14" s="153"/>
      <c r="Q14" s="159"/>
      <c r="R14" s="160"/>
      <c r="S14" s="116"/>
      <c r="T14" s="47"/>
      <c r="U14" s="160"/>
      <c r="V14" s="150" t="s">
        <v>47</v>
      </c>
      <c r="W14" s="151"/>
      <c r="X14" s="151"/>
      <c r="Y14" s="151"/>
      <c r="Z14" s="151"/>
      <c r="AA14" s="151"/>
      <c r="AB14" s="151"/>
      <c r="AC14" s="157"/>
      <c r="AD14" s="155"/>
      <c r="AE14" s="156"/>
      <c r="AF14" s="157"/>
      <c r="AG14" s="155"/>
      <c r="AH14" s="156"/>
      <c r="AI14" s="157"/>
      <c r="AJ14" s="155"/>
      <c r="AK14" s="158"/>
      <c r="AL14" s="114"/>
      <c r="AM14" s="114"/>
      <c r="AN14" s="30"/>
      <c r="AP14" s="150" t="s">
        <v>47</v>
      </c>
      <c r="AQ14" s="151"/>
      <c r="AR14" s="151"/>
      <c r="AS14" s="151"/>
      <c r="AT14" s="151"/>
      <c r="AU14" s="151"/>
      <c r="AV14" s="151"/>
      <c r="AW14" s="157"/>
      <c r="AX14" s="155"/>
      <c r="AY14" s="156"/>
      <c r="AZ14" s="157"/>
      <c r="BA14" s="155"/>
      <c r="BB14" s="156"/>
      <c r="BC14" s="157"/>
      <c r="BD14" s="155"/>
      <c r="BE14" s="158"/>
    </row>
    <row r="15" spans="2:57" ht="14.25" customHeight="1" x14ac:dyDescent="0.15">
      <c r="B15" s="150"/>
      <c r="C15" s="151"/>
      <c r="D15" s="151"/>
      <c r="E15" s="151"/>
      <c r="F15" s="151"/>
      <c r="G15" s="151"/>
      <c r="H15" s="151"/>
      <c r="I15" s="152"/>
      <c r="J15" s="153"/>
      <c r="K15" s="154"/>
      <c r="L15" s="152"/>
      <c r="M15" s="153"/>
      <c r="N15" s="154"/>
      <c r="O15" s="152"/>
      <c r="P15" s="153"/>
      <c r="Q15" s="159"/>
      <c r="R15" s="161"/>
      <c r="S15" s="117"/>
      <c r="T15" s="50"/>
      <c r="U15" s="161"/>
      <c r="V15" s="150"/>
      <c r="W15" s="151"/>
      <c r="X15" s="151"/>
      <c r="Y15" s="151"/>
      <c r="Z15" s="151"/>
      <c r="AA15" s="151"/>
      <c r="AB15" s="151"/>
      <c r="AC15" s="157"/>
      <c r="AD15" s="155"/>
      <c r="AE15" s="156"/>
      <c r="AF15" s="157"/>
      <c r="AG15" s="155"/>
      <c r="AH15" s="156"/>
      <c r="AI15" s="157"/>
      <c r="AJ15" s="155"/>
      <c r="AK15" s="158"/>
      <c r="AL15" s="51"/>
      <c r="AM15" s="51"/>
      <c r="AN15" s="30"/>
      <c r="AP15" s="150"/>
      <c r="AQ15" s="151"/>
      <c r="AR15" s="151"/>
      <c r="AS15" s="151"/>
      <c r="AT15" s="151"/>
      <c r="AU15" s="151"/>
      <c r="AV15" s="151"/>
      <c r="AW15" s="157"/>
      <c r="AX15" s="155"/>
      <c r="AY15" s="156"/>
      <c r="AZ15" s="157"/>
      <c r="BA15" s="155"/>
      <c r="BB15" s="156"/>
      <c r="BC15" s="157"/>
      <c r="BD15" s="155"/>
      <c r="BE15" s="158"/>
    </row>
    <row r="16" spans="2:57" ht="14.25" customHeight="1" x14ac:dyDescent="0.15">
      <c r="B16" s="150" t="s">
        <v>49</v>
      </c>
      <c r="C16" s="151"/>
      <c r="D16" s="151"/>
      <c r="E16" s="151"/>
      <c r="F16" s="151"/>
      <c r="G16" s="151"/>
      <c r="H16" s="151"/>
      <c r="I16" s="152"/>
      <c r="J16" s="153"/>
      <c r="K16" s="154"/>
      <c r="L16" s="152"/>
      <c r="M16" s="153"/>
      <c r="N16" s="154"/>
      <c r="O16" s="152"/>
      <c r="P16" s="153"/>
      <c r="Q16" s="159"/>
      <c r="R16" s="160"/>
      <c r="S16" s="116"/>
      <c r="T16" s="47"/>
      <c r="U16" s="160"/>
      <c r="V16" s="150" t="s">
        <v>49</v>
      </c>
      <c r="W16" s="151"/>
      <c r="X16" s="151"/>
      <c r="Y16" s="151"/>
      <c r="Z16" s="151"/>
      <c r="AA16" s="151"/>
      <c r="AB16" s="151"/>
      <c r="AC16" s="157"/>
      <c r="AD16" s="155"/>
      <c r="AE16" s="156"/>
      <c r="AF16" s="157"/>
      <c r="AG16" s="155"/>
      <c r="AH16" s="156"/>
      <c r="AI16" s="157"/>
      <c r="AJ16" s="155"/>
      <c r="AK16" s="158"/>
      <c r="AL16" s="114"/>
      <c r="AM16" s="114"/>
      <c r="AN16" s="30"/>
      <c r="AP16" s="150" t="s">
        <v>49</v>
      </c>
      <c r="AQ16" s="151"/>
      <c r="AR16" s="151"/>
      <c r="AS16" s="151"/>
      <c r="AT16" s="151"/>
      <c r="AU16" s="151"/>
      <c r="AV16" s="151"/>
      <c r="AW16" s="157"/>
      <c r="AX16" s="155"/>
      <c r="AY16" s="156"/>
      <c r="AZ16" s="157"/>
      <c r="BA16" s="155"/>
      <c r="BB16" s="156"/>
      <c r="BC16" s="157"/>
      <c r="BD16" s="155"/>
      <c r="BE16" s="158"/>
    </row>
    <row r="17" spans="2:57" ht="14.25" customHeight="1" x14ac:dyDescent="0.15">
      <c r="B17" s="150"/>
      <c r="C17" s="151"/>
      <c r="D17" s="151"/>
      <c r="E17" s="151"/>
      <c r="F17" s="151"/>
      <c r="G17" s="151"/>
      <c r="H17" s="151"/>
      <c r="I17" s="152"/>
      <c r="J17" s="153"/>
      <c r="K17" s="154"/>
      <c r="L17" s="152"/>
      <c r="M17" s="153"/>
      <c r="N17" s="154"/>
      <c r="O17" s="152"/>
      <c r="P17" s="153"/>
      <c r="Q17" s="159"/>
      <c r="R17" s="161"/>
      <c r="S17" s="117"/>
      <c r="T17" s="50"/>
      <c r="U17" s="161"/>
      <c r="V17" s="150"/>
      <c r="W17" s="151"/>
      <c r="X17" s="151"/>
      <c r="Y17" s="151"/>
      <c r="Z17" s="151"/>
      <c r="AA17" s="151"/>
      <c r="AB17" s="151"/>
      <c r="AC17" s="157"/>
      <c r="AD17" s="155"/>
      <c r="AE17" s="156"/>
      <c r="AF17" s="157"/>
      <c r="AG17" s="155"/>
      <c r="AH17" s="156"/>
      <c r="AI17" s="157"/>
      <c r="AJ17" s="155"/>
      <c r="AK17" s="158"/>
      <c r="AL17" s="51"/>
      <c r="AM17" s="51"/>
      <c r="AN17" s="30"/>
      <c r="AP17" s="150"/>
      <c r="AQ17" s="151"/>
      <c r="AR17" s="151"/>
      <c r="AS17" s="151"/>
      <c r="AT17" s="151"/>
      <c r="AU17" s="151"/>
      <c r="AV17" s="151"/>
      <c r="AW17" s="157"/>
      <c r="AX17" s="155"/>
      <c r="AY17" s="156"/>
      <c r="AZ17" s="157"/>
      <c r="BA17" s="155"/>
      <c r="BB17" s="156"/>
      <c r="BC17" s="157"/>
      <c r="BD17" s="155"/>
      <c r="BE17" s="158"/>
    </row>
    <row r="18" spans="2:57" ht="14.25" customHeight="1" x14ac:dyDescent="0.15">
      <c r="B18" s="150" t="s">
        <v>50</v>
      </c>
      <c r="C18" s="151"/>
      <c r="D18" s="151"/>
      <c r="E18" s="151"/>
      <c r="F18" s="151"/>
      <c r="G18" s="151"/>
      <c r="H18" s="151"/>
      <c r="I18" s="152"/>
      <c r="J18" s="153"/>
      <c r="K18" s="154"/>
      <c r="L18" s="152"/>
      <c r="M18" s="153"/>
      <c r="N18" s="154"/>
      <c r="O18" s="152"/>
      <c r="P18" s="153"/>
      <c r="Q18" s="159"/>
      <c r="R18" s="160"/>
      <c r="S18" s="116"/>
      <c r="T18" s="47"/>
      <c r="U18" s="160"/>
      <c r="V18" s="150" t="s">
        <v>50</v>
      </c>
      <c r="W18" s="151"/>
      <c r="X18" s="151"/>
      <c r="Y18" s="151"/>
      <c r="Z18" s="151"/>
      <c r="AA18" s="151"/>
      <c r="AB18" s="151"/>
      <c r="AC18" s="157"/>
      <c r="AD18" s="155"/>
      <c r="AE18" s="156"/>
      <c r="AF18" s="157"/>
      <c r="AG18" s="155"/>
      <c r="AH18" s="156"/>
      <c r="AI18" s="157"/>
      <c r="AJ18" s="155"/>
      <c r="AK18" s="158"/>
      <c r="AL18" s="114"/>
      <c r="AM18" s="114"/>
      <c r="AN18" s="30"/>
      <c r="AP18" s="150" t="s">
        <v>50</v>
      </c>
      <c r="AQ18" s="151"/>
      <c r="AR18" s="151"/>
      <c r="AS18" s="151"/>
      <c r="AT18" s="151"/>
      <c r="AU18" s="151"/>
      <c r="AV18" s="151"/>
      <c r="AW18" s="157"/>
      <c r="AX18" s="155"/>
      <c r="AY18" s="156"/>
      <c r="AZ18" s="157"/>
      <c r="BA18" s="155"/>
      <c r="BB18" s="156"/>
      <c r="BC18" s="157"/>
      <c r="BD18" s="155"/>
      <c r="BE18" s="158"/>
    </row>
    <row r="19" spans="2:57" ht="14.25" customHeight="1" x14ac:dyDescent="0.15">
      <c r="B19" s="150"/>
      <c r="C19" s="151"/>
      <c r="D19" s="151"/>
      <c r="E19" s="151"/>
      <c r="F19" s="151"/>
      <c r="G19" s="151"/>
      <c r="H19" s="151"/>
      <c r="I19" s="152"/>
      <c r="J19" s="153"/>
      <c r="K19" s="154"/>
      <c r="L19" s="152"/>
      <c r="M19" s="153"/>
      <c r="N19" s="154"/>
      <c r="O19" s="152"/>
      <c r="P19" s="153"/>
      <c r="Q19" s="159"/>
      <c r="R19" s="161"/>
      <c r="S19" s="117"/>
      <c r="T19" s="50"/>
      <c r="U19" s="161"/>
      <c r="V19" s="150"/>
      <c r="W19" s="151"/>
      <c r="X19" s="151"/>
      <c r="Y19" s="151"/>
      <c r="Z19" s="151"/>
      <c r="AA19" s="151"/>
      <c r="AB19" s="151"/>
      <c r="AC19" s="157"/>
      <c r="AD19" s="155"/>
      <c r="AE19" s="156"/>
      <c r="AF19" s="157"/>
      <c r="AG19" s="155"/>
      <c r="AH19" s="156"/>
      <c r="AI19" s="157"/>
      <c r="AJ19" s="155"/>
      <c r="AK19" s="158"/>
      <c r="AL19" s="51"/>
      <c r="AM19" s="51"/>
      <c r="AN19" s="30"/>
      <c r="AP19" s="150"/>
      <c r="AQ19" s="151"/>
      <c r="AR19" s="151"/>
      <c r="AS19" s="151"/>
      <c r="AT19" s="151"/>
      <c r="AU19" s="151"/>
      <c r="AV19" s="151"/>
      <c r="AW19" s="157"/>
      <c r="AX19" s="155"/>
      <c r="AY19" s="156"/>
      <c r="AZ19" s="157"/>
      <c r="BA19" s="155"/>
      <c r="BB19" s="156"/>
      <c r="BC19" s="157"/>
      <c r="BD19" s="155"/>
      <c r="BE19" s="158"/>
    </row>
    <row r="20" spans="2:57" ht="14.25" customHeight="1" x14ac:dyDescent="0.15">
      <c r="B20" s="150" t="s">
        <v>52</v>
      </c>
      <c r="C20" s="151"/>
      <c r="D20" s="151"/>
      <c r="E20" s="151"/>
      <c r="F20" s="151"/>
      <c r="G20" s="151"/>
      <c r="H20" s="151"/>
      <c r="I20" s="152"/>
      <c r="J20" s="153"/>
      <c r="K20" s="154"/>
      <c r="L20" s="152"/>
      <c r="M20" s="153"/>
      <c r="N20" s="154"/>
      <c r="O20" s="152"/>
      <c r="P20" s="153"/>
      <c r="Q20" s="159"/>
      <c r="R20" s="160"/>
      <c r="S20" s="116"/>
      <c r="T20" s="47"/>
      <c r="U20" s="160"/>
      <c r="V20" s="150" t="s">
        <v>52</v>
      </c>
      <c r="W20" s="151"/>
      <c r="X20" s="151"/>
      <c r="Y20" s="151"/>
      <c r="Z20" s="151"/>
      <c r="AA20" s="151"/>
      <c r="AB20" s="151"/>
      <c r="AC20" s="157"/>
      <c r="AD20" s="155"/>
      <c r="AE20" s="156"/>
      <c r="AF20" s="157"/>
      <c r="AG20" s="155"/>
      <c r="AH20" s="156"/>
      <c r="AI20" s="157"/>
      <c r="AJ20" s="155"/>
      <c r="AK20" s="158"/>
      <c r="AL20" s="114"/>
      <c r="AM20" s="114"/>
      <c r="AN20" s="30"/>
      <c r="AP20" s="150" t="s">
        <v>52</v>
      </c>
      <c r="AQ20" s="151"/>
      <c r="AR20" s="151"/>
      <c r="AS20" s="151"/>
      <c r="AT20" s="151"/>
      <c r="AU20" s="151"/>
      <c r="AV20" s="151"/>
      <c r="AW20" s="157"/>
      <c r="AX20" s="155"/>
      <c r="AY20" s="156"/>
      <c r="AZ20" s="157"/>
      <c r="BA20" s="155"/>
      <c r="BB20" s="156"/>
      <c r="BC20" s="157"/>
      <c r="BD20" s="155"/>
      <c r="BE20" s="158"/>
    </row>
    <row r="21" spans="2:57" ht="14.25" customHeight="1" x14ac:dyDescent="0.15">
      <c r="B21" s="150"/>
      <c r="C21" s="151"/>
      <c r="D21" s="151"/>
      <c r="E21" s="151"/>
      <c r="F21" s="151"/>
      <c r="G21" s="151"/>
      <c r="H21" s="151"/>
      <c r="I21" s="152"/>
      <c r="J21" s="153"/>
      <c r="K21" s="154"/>
      <c r="L21" s="152"/>
      <c r="M21" s="153"/>
      <c r="N21" s="154"/>
      <c r="O21" s="152"/>
      <c r="P21" s="153"/>
      <c r="Q21" s="159"/>
      <c r="R21" s="161"/>
      <c r="S21" s="117"/>
      <c r="T21" s="50"/>
      <c r="U21" s="161"/>
      <c r="V21" s="150"/>
      <c r="W21" s="151"/>
      <c r="X21" s="151"/>
      <c r="Y21" s="151"/>
      <c r="Z21" s="151"/>
      <c r="AA21" s="151"/>
      <c r="AB21" s="151"/>
      <c r="AC21" s="157"/>
      <c r="AD21" s="155"/>
      <c r="AE21" s="156"/>
      <c r="AF21" s="157"/>
      <c r="AG21" s="155"/>
      <c r="AH21" s="156"/>
      <c r="AI21" s="157"/>
      <c r="AJ21" s="155"/>
      <c r="AK21" s="158"/>
      <c r="AL21" s="51"/>
      <c r="AM21" s="51"/>
      <c r="AN21" s="30"/>
      <c r="AP21" s="150"/>
      <c r="AQ21" s="151"/>
      <c r="AR21" s="151"/>
      <c r="AS21" s="151"/>
      <c r="AT21" s="151"/>
      <c r="AU21" s="151"/>
      <c r="AV21" s="151"/>
      <c r="AW21" s="157"/>
      <c r="AX21" s="155"/>
      <c r="AY21" s="156"/>
      <c r="AZ21" s="157"/>
      <c r="BA21" s="155"/>
      <c r="BB21" s="156"/>
      <c r="BC21" s="157"/>
      <c r="BD21" s="155"/>
      <c r="BE21" s="158"/>
    </row>
    <row r="22" spans="2:57" ht="14.25" customHeight="1" x14ac:dyDescent="0.15">
      <c r="B22" s="162"/>
      <c r="C22" s="163"/>
      <c r="D22" s="163"/>
      <c r="E22" s="163"/>
      <c r="F22" s="163"/>
      <c r="G22" s="163"/>
      <c r="H22" s="163"/>
      <c r="I22" s="152"/>
      <c r="J22" s="153"/>
      <c r="K22" s="154"/>
      <c r="L22" s="152"/>
      <c r="M22" s="153"/>
      <c r="N22" s="154"/>
      <c r="O22" s="152"/>
      <c r="P22" s="153"/>
      <c r="Q22" s="159"/>
      <c r="R22" s="160"/>
      <c r="S22" s="116"/>
      <c r="T22" s="47"/>
      <c r="U22" s="160"/>
      <c r="V22" s="162"/>
      <c r="W22" s="163"/>
      <c r="X22" s="163"/>
      <c r="Y22" s="163"/>
      <c r="Z22" s="163"/>
      <c r="AA22" s="163"/>
      <c r="AB22" s="163"/>
      <c r="AC22" s="157"/>
      <c r="AD22" s="155"/>
      <c r="AE22" s="156"/>
      <c r="AF22" s="157"/>
      <c r="AG22" s="155"/>
      <c r="AH22" s="156"/>
      <c r="AI22" s="157"/>
      <c r="AJ22" s="155"/>
      <c r="AK22" s="158"/>
      <c r="AL22" s="114"/>
      <c r="AM22" s="114"/>
      <c r="AN22" s="30"/>
      <c r="AP22" s="162"/>
      <c r="AQ22" s="163"/>
      <c r="AR22" s="163"/>
      <c r="AS22" s="163"/>
      <c r="AT22" s="163"/>
      <c r="AU22" s="163"/>
      <c r="AV22" s="163"/>
      <c r="AW22" s="157"/>
      <c r="AX22" s="155"/>
      <c r="AY22" s="156"/>
      <c r="AZ22" s="157"/>
      <c r="BA22" s="155"/>
      <c r="BB22" s="156"/>
      <c r="BC22" s="157"/>
      <c r="BD22" s="155"/>
      <c r="BE22" s="158"/>
    </row>
    <row r="23" spans="2:57" ht="14.25" customHeight="1" x14ac:dyDescent="0.15">
      <c r="B23" s="162"/>
      <c r="C23" s="163"/>
      <c r="D23" s="163"/>
      <c r="E23" s="163"/>
      <c r="F23" s="163"/>
      <c r="G23" s="163"/>
      <c r="H23" s="163"/>
      <c r="I23" s="152"/>
      <c r="J23" s="153"/>
      <c r="K23" s="154"/>
      <c r="L23" s="152"/>
      <c r="M23" s="153"/>
      <c r="N23" s="154"/>
      <c r="O23" s="152"/>
      <c r="P23" s="153"/>
      <c r="Q23" s="159"/>
      <c r="R23" s="161"/>
      <c r="S23" s="117"/>
      <c r="T23" s="50"/>
      <c r="U23" s="161"/>
      <c r="V23" s="162"/>
      <c r="W23" s="163"/>
      <c r="X23" s="163"/>
      <c r="Y23" s="163"/>
      <c r="Z23" s="163"/>
      <c r="AA23" s="163"/>
      <c r="AB23" s="163"/>
      <c r="AC23" s="157"/>
      <c r="AD23" s="155"/>
      <c r="AE23" s="156"/>
      <c r="AF23" s="157"/>
      <c r="AG23" s="155"/>
      <c r="AH23" s="156"/>
      <c r="AI23" s="157"/>
      <c r="AJ23" s="155"/>
      <c r="AK23" s="158"/>
      <c r="AL23" s="51"/>
      <c r="AM23" s="51"/>
      <c r="AN23" s="30"/>
      <c r="AP23" s="162"/>
      <c r="AQ23" s="163"/>
      <c r="AR23" s="163"/>
      <c r="AS23" s="163"/>
      <c r="AT23" s="163"/>
      <c r="AU23" s="163"/>
      <c r="AV23" s="163"/>
      <c r="AW23" s="157"/>
      <c r="AX23" s="155"/>
      <c r="AY23" s="156"/>
      <c r="AZ23" s="157"/>
      <c r="BA23" s="155"/>
      <c r="BB23" s="156"/>
      <c r="BC23" s="157"/>
      <c r="BD23" s="155"/>
      <c r="BE23" s="158"/>
    </row>
    <row r="24" spans="2:57" ht="14.25" customHeight="1" x14ac:dyDescent="0.15">
      <c r="B24" s="150" t="s">
        <v>53</v>
      </c>
      <c r="C24" s="151"/>
      <c r="D24" s="151"/>
      <c r="E24" s="151"/>
      <c r="F24" s="151"/>
      <c r="G24" s="151"/>
      <c r="H24" s="151"/>
      <c r="I24" s="152"/>
      <c r="J24" s="153"/>
      <c r="K24" s="154"/>
      <c r="L24" s="152"/>
      <c r="M24" s="153"/>
      <c r="N24" s="154"/>
      <c r="O24" s="152"/>
      <c r="P24" s="153"/>
      <c r="Q24" s="159"/>
      <c r="R24" s="160"/>
      <c r="S24" s="116"/>
      <c r="T24" s="47"/>
      <c r="U24" s="160"/>
      <c r="V24" s="150" t="s">
        <v>53</v>
      </c>
      <c r="W24" s="151"/>
      <c r="X24" s="151"/>
      <c r="Y24" s="151"/>
      <c r="Z24" s="151"/>
      <c r="AA24" s="151"/>
      <c r="AB24" s="151"/>
      <c r="AC24" s="157"/>
      <c r="AD24" s="155"/>
      <c r="AE24" s="156"/>
      <c r="AF24" s="157"/>
      <c r="AG24" s="155"/>
      <c r="AH24" s="156"/>
      <c r="AI24" s="157"/>
      <c r="AJ24" s="155"/>
      <c r="AK24" s="158"/>
      <c r="AL24" s="114"/>
      <c r="AM24" s="114"/>
      <c r="AN24" s="30"/>
      <c r="AP24" s="150" t="s">
        <v>53</v>
      </c>
      <c r="AQ24" s="151"/>
      <c r="AR24" s="151"/>
      <c r="AS24" s="151"/>
      <c r="AT24" s="151"/>
      <c r="AU24" s="151"/>
      <c r="AV24" s="151"/>
      <c r="AW24" s="157"/>
      <c r="AX24" s="155"/>
      <c r="AY24" s="156"/>
      <c r="AZ24" s="157"/>
      <c r="BA24" s="155"/>
      <c r="BB24" s="156"/>
      <c r="BC24" s="157"/>
      <c r="BD24" s="155"/>
      <c r="BE24" s="158"/>
    </row>
    <row r="25" spans="2:57" ht="14.25" customHeight="1" x14ac:dyDescent="0.15">
      <c r="B25" s="150"/>
      <c r="C25" s="151"/>
      <c r="D25" s="151"/>
      <c r="E25" s="151"/>
      <c r="F25" s="151"/>
      <c r="G25" s="151"/>
      <c r="H25" s="151"/>
      <c r="I25" s="152"/>
      <c r="J25" s="153"/>
      <c r="K25" s="154"/>
      <c r="L25" s="152"/>
      <c r="M25" s="153"/>
      <c r="N25" s="154"/>
      <c r="O25" s="152"/>
      <c r="P25" s="153"/>
      <c r="Q25" s="159"/>
      <c r="R25" s="161"/>
      <c r="S25" s="117"/>
      <c r="T25" s="50"/>
      <c r="U25" s="161"/>
      <c r="V25" s="150"/>
      <c r="W25" s="151"/>
      <c r="X25" s="151"/>
      <c r="Y25" s="151"/>
      <c r="Z25" s="151"/>
      <c r="AA25" s="151"/>
      <c r="AB25" s="151"/>
      <c r="AC25" s="157"/>
      <c r="AD25" s="155"/>
      <c r="AE25" s="156"/>
      <c r="AF25" s="157"/>
      <c r="AG25" s="155"/>
      <c r="AH25" s="156"/>
      <c r="AI25" s="157"/>
      <c r="AJ25" s="155"/>
      <c r="AK25" s="158"/>
      <c r="AL25" s="51"/>
      <c r="AM25" s="51"/>
      <c r="AN25" s="30"/>
      <c r="AP25" s="150"/>
      <c r="AQ25" s="151"/>
      <c r="AR25" s="151"/>
      <c r="AS25" s="151"/>
      <c r="AT25" s="151"/>
      <c r="AU25" s="151"/>
      <c r="AV25" s="151"/>
      <c r="AW25" s="157"/>
      <c r="AX25" s="155"/>
      <c r="AY25" s="156"/>
      <c r="AZ25" s="157"/>
      <c r="BA25" s="155"/>
      <c r="BB25" s="156"/>
      <c r="BC25" s="157"/>
      <c r="BD25" s="155"/>
      <c r="BE25" s="158"/>
    </row>
    <row r="26" spans="2:57" x14ac:dyDescent="0.15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  <c r="T26" s="30"/>
      <c r="V26" s="52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4"/>
      <c r="AL26" s="34"/>
      <c r="AM26" s="34"/>
      <c r="AN26" s="30"/>
      <c r="AP26" s="52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4"/>
    </row>
    <row r="27" spans="2:57" x14ac:dyDescent="0.15">
      <c r="B27" s="147" t="s">
        <v>54</v>
      </c>
      <c r="C27" s="148"/>
      <c r="D27" s="148"/>
      <c r="E27" s="144" t="s">
        <v>97</v>
      </c>
      <c r="F27" s="148"/>
      <c r="G27" s="145"/>
      <c r="H27" s="145"/>
      <c r="I27" s="144" t="s">
        <v>18</v>
      </c>
      <c r="J27" s="145"/>
      <c r="K27" s="145"/>
      <c r="L27" s="144" t="s">
        <v>35</v>
      </c>
      <c r="M27" s="145"/>
      <c r="N27" s="145"/>
      <c r="O27" s="144" t="s">
        <v>55</v>
      </c>
      <c r="P27" s="34"/>
      <c r="Q27" s="40"/>
      <c r="T27" s="30"/>
      <c r="V27" s="147" t="s">
        <v>54</v>
      </c>
      <c r="W27" s="148"/>
      <c r="X27" s="148"/>
      <c r="Y27" s="144" t="s">
        <v>97</v>
      </c>
      <c r="Z27" s="148"/>
      <c r="AA27" s="145"/>
      <c r="AB27" s="145"/>
      <c r="AC27" s="144" t="s">
        <v>18</v>
      </c>
      <c r="AD27" s="145"/>
      <c r="AE27" s="145"/>
      <c r="AF27" s="144" t="s">
        <v>35</v>
      </c>
      <c r="AG27" s="145"/>
      <c r="AH27" s="145"/>
      <c r="AI27" s="144" t="s">
        <v>55</v>
      </c>
      <c r="AJ27" s="34"/>
      <c r="AK27" s="40"/>
      <c r="AL27" s="34"/>
      <c r="AM27" s="34"/>
      <c r="AN27" s="30"/>
      <c r="AP27" s="147" t="s">
        <v>54</v>
      </c>
      <c r="AQ27" s="148"/>
      <c r="AR27" s="148"/>
      <c r="AS27" s="144" t="s">
        <v>97</v>
      </c>
      <c r="AT27" s="148"/>
      <c r="AU27" s="145"/>
      <c r="AV27" s="145"/>
      <c r="AW27" s="144" t="s">
        <v>18</v>
      </c>
      <c r="AX27" s="145"/>
      <c r="AY27" s="145"/>
      <c r="AZ27" s="144" t="s">
        <v>35</v>
      </c>
      <c r="BA27" s="145"/>
      <c r="BB27" s="145"/>
      <c r="BC27" s="144" t="s">
        <v>55</v>
      </c>
      <c r="BD27" s="34"/>
      <c r="BE27" s="40"/>
    </row>
    <row r="28" spans="2:57" x14ac:dyDescent="0.15">
      <c r="B28" s="149"/>
      <c r="C28" s="148"/>
      <c r="D28" s="148"/>
      <c r="E28" s="148"/>
      <c r="F28" s="148"/>
      <c r="G28" s="145"/>
      <c r="H28" s="145"/>
      <c r="I28" s="144"/>
      <c r="J28" s="145"/>
      <c r="K28" s="145"/>
      <c r="L28" s="144"/>
      <c r="M28" s="145"/>
      <c r="N28" s="145"/>
      <c r="O28" s="144"/>
      <c r="P28" s="34"/>
      <c r="Q28" s="40"/>
      <c r="T28" s="30"/>
      <c r="V28" s="149"/>
      <c r="W28" s="148"/>
      <c r="X28" s="148"/>
      <c r="Y28" s="148"/>
      <c r="Z28" s="148"/>
      <c r="AA28" s="145"/>
      <c r="AB28" s="145"/>
      <c r="AC28" s="144"/>
      <c r="AD28" s="145"/>
      <c r="AE28" s="145"/>
      <c r="AF28" s="144"/>
      <c r="AG28" s="145"/>
      <c r="AH28" s="145"/>
      <c r="AI28" s="144"/>
      <c r="AJ28" s="34"/>
      <c r="AK28" s="40"/>
      <c r="AL28" s="34"/>
      <c r="AM28" s="34"/>
      <c r="AN28" s="30"/>
      <c r="AP28" s="149"/>
      <c r="AQ28" s="148"/>
      <c r="AR28" s="148"/>
      <c r="AS28" s="148"/>
      <c r="AT28" s="148"/>
      <c r="AU28" s="145"/>
      <c r="AV28" s="145"/>
      <c r="AW28" s="144"/>
      <c r="AX28" s="145"/>
      <c r="AY28" s="145"/>
      <c r="AZ28" s="144"/>
      <c r="BA28" s="145"/>
      <c r="BB28" s="145"/>
      <c r="BC28" s="144"/>
      <c r="BD28" s="34"/>
      <c r="BE28" s="40"/>
    </row>
    <row r="29" spans="2:57" x14ac:dyDescent="0.15">
      <c r="B29" s="119"/>
      <c r="C29" s="118"/>
      <c r="D29" s="118"/>
      <c r="E29" s="118"/>
      <c r="F29" s="118"/>
      <c r="G29" s="34"/>
      <c r="H29" s="34"/>
      <c r="I29" s="115"/>
      <c r="J29" s="34"/>
      <c r="K29" s="34"/>
      <c r="L29" s="115"/>
      <c r="M29" s="34"/>
      <c r="N29" s="34"/>
      <c r="O29" s="115"/>
      <c r="P29" s="34"/>
      <c r="Q29" s="40"/>
      <c r="T29" s="30"/>
      <c r="V29" s="119"/>
      <c r="W29" s="118"/>
      <c r="X29" s="118"/>
      <c r="Y29" s="118"/>
      <c r="Z29" s="118"/>
      <c r="AA29" s="34"/>
      <c r="AB29" s="34"/>
      <c r="AC29" s="115"/>
      <c r="AD29" s="34"/>
      <c r="AE29" s="34"/>
      <c r="AF29" s="115"/>
      <c r="AG29" s="34"/>
      <c r="AH29" s="34"/>
      <c r="AI29" s="115"/>
      <c r="AJ29" s="34"/>
      <c r="AK29" s="40"/>
      <c r="AL29" s="34"/>
      <c r="AM29" s="34"/>
      <c r="AN29" s="30"/>
      <c r="AP29" s="119"/>
      <c r="AQ29" s="118"/>
      <c r="AR29" s="118"/>
      <c r="AS29" s="118"/>
      <c r="AT29" s="118"/>
      <c r="AU29" s="34"/>
      <c r="AV29" s="34"/>
      <c r="AW29" s="115"/>
      <c r="AX29" s="34"/>
      <c r="AY29" s="34"/>
      <c r="AZ29" s="115"/>
      <c r="BA29" s="34"/>
      <c r="BB29" s="34"/>
      <c r="BC29" s="115"/>
      <c r="BD29" s="34"/>
      <c r="BE29" s="40"/>
    </row>
    <row r="30" spans="2:57" x14ac:dyDescent="0.15">
      <c r="B30" s="41"/>
      <c r="C30" s="146" t="s">
        <v>56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40"/>
      <c r="T30" s="30"/>
      <c r="V30" s="41"/>
      <c r="W30" s="146" t="s">
        <v>57</v>
      </c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40"/>
      <c r="AL30" s="34"/>
      <c r="AM30" s="34"/>
      <c r="AN30" s="30"/>
      <c r="AP30" s="41"/>
      <c r="AQ30" s="146" t="s">
        <v>58</v>
      </c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40"/>
    </row>
    <row r="31" spans="2:57" x14ac:dyDescent="0.15">
      <c r="B31" s="41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40"/>
      <c r="T31" s="30"/>
      <c r="V31" s="41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40"/>
      <c r="AL31" s="34"/>
      <c r="AM31" s="34"/>
      <c r="AN31" s="30"/>
      <c r="AP31" s="41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40"/>
    </row>
    <row r="32" spans="2:57" x14ac:dyDescent="0.15">
      <c r="B32" s="41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40"/>
      <c r="T32" s="30"/>
      <c r="V32" s="41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40"/>
      <c r="AL32" s="34"/>
      <c r="AM32" s="34"/>
      <c r="AN32" s="30"/>
      <c r="AP32" s="41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40"/>
    </row>
    <row r="33" spans="2:57" ht="13.5" customHeight="1" x14ac:dyDescent="0.15">
      <c r="B33" s="41"/>
      <c r="C33" s="34"/>
      <c r="D33" s="34"/>
      <c r="E33" s="34"/>
      <c r="F33" s="34"/>
      <c r="G33" s="34"/>
      <c r="H33" s="34"/>
      <c r="I33" s="136"/>
      <c r="J33" s="136"/>
      <c r="K33" s="136"/>
      <c r="L33" s="136"/>
      <c r="M33" s="136"/>
      <c r="N33" s="136"/>
      <c r="O33" s="34"/>
      <c r="P33" s="34"/>
      <c r="Q33" s="40"/>
      <c r="T33" s="30"/>
      <c r="V33" s="41"/>
      <c r="W33" s="34"/>
      <c r="X33" s="34"/>
      <c r="Y33" s="34"/>
      <c r="Z33" s="34"/>
      <c r="AA33" s="34"/>
      <c r="AB33" s="34"/>
      <c r="AC33" s="137"/>
      <c r="AD33" s="137"/>
      <c r="AE33" s="137"/>
      <c r="AF33" s="137"/>
      <c r="AG33" s="137"/>
      <c r="AH33" s="137"/>
      <c r="AI33" s="34"/>
      <c r="AJ33" s="34"/>
      <c r="AK33" s="40"/>
      <c r="AL33" s="34"/>
      <c r="AM33" s="34"/>
      <c r="AN33" s="30"/>
      <c r="AP33" s="41"/>
      <c r="AQ33" s="34"/>
      <c r="AR33" s="34"/>
      <c r="AS33" s="34"/>
      <c r="AT33" s="34"/>
      <c r="AU33" s="34"/>
      <c r="AV33" s="34"/>
      <c r="AW33" s="137"/>
      <c r="AX33" s="137"/>
      <c r="AY33" s="137"/>
      <c r="AZ33" s="137"/>
      <c r="BA33" s="137"/>
      <c r="BB33" s="137"/>
      <c r="BC33" s="34"/>
      <c r="BD33" s="34"/>
      <c r="BE33" s="40"/>
    </row>
    <row r="34" spans="2:57" ht="6" customHeight="1" x14ac:dyDescent="0.15">
      <c r="B34" s="4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40"/>
      <c r="T34" s="30"/>
      <c r="V34" s="41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40"/>
      <c r="AL34" s="34"/>
      <c r="AM34" s="34"/>
      <c r="AN34" s="30"/>
      <c r="AP34" s="41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40"/>
    </row>
    <row r="35" spans="2:57" x14ac:dyDescent="0.15">
      <c r="B35" s="41"/>
      <c r="C35" s="34"/>
      <c r="D35" s="34"/>
      <c r="E35" s="34"/>
      <c r="F35" s="34"/>
      <c r="G35" s="34"/>
      <c r="H35" s="34"/>
      <c r="I35" s="138" t="s">
        <v>59</v>
      </c>
      <c r="J35" s="139"/>
      <c r="K35" s="58"/>
      <c r="L35" s="53"/>
      <c r="M35" s="53"/>
      <c r="N35" s="53"/>
      <c r="O35" s="53"/>
      <c r="P35" s="53"/>
      <c r="Q35" s="54"/>
      <c r="T35" s="30"/>
      <c r="V35" s="41"/>
      <c r="W35" s="34"/>
      <c r="X35" s="34"/>
      <c r="Y35" s="34"/>
      <c r="Z35" s="34"/>
      <c r="AA35" s="34"/>
      <c r="AB35" s="34"/>
      <c r="AC35" s="138" t="s">
        <v>59</v>
      </c>
      <c r="AD35" s="139"/>
      <c r="AE35" s="58"/>
      <c r="AF35" s="53"/>
      <c r="AG35" s="53"/>
      <c r="AH35" s="53"/>
      <c r="AI35" s="53"/>
      <c r="AJ35" s="53"/>
      <c r="AK35" s="54"/>
      <c r="AL35" s="34"/>
      <c r="AM35" s="34"/>
      <c r="AN35" s="30"/>
      <c r="AP35" s="41"/>
      <c r="AQ35" s="34"/>
      <c r="AR35" s="34"/>
      <c r="AS35" s="34"/>
      <c r="AT35" s="34"/>
      <c r="AU35" s="34"/>
      <c r="AV35" s="34"/>
      <c r="AW35" s="138" t="s">
        <v>59</v>
      </c>
      <c r="AX35" s="139"/>
      <c r="AY35" s="58"/>
      <c r="AZ35" s="53"/>
      <c r="BA35" s="53"/>
      <c r="BB35" s="53"/>
      <c r="BC35" s="53"/>
      <c r="BD35" s="53"/>
      <c r="BE35" s="54"/>
    </row>
    <row r="36" spans="2:57" x14ac:dyDescent="0.15">
      <c r="B36" s="131" t="s">
        <v>60</v>
      </c>
      <c r="C36" s="132"/>
      <c r="D36" s="132"/>
      <c r="E36" s="132"/>
      <c r="F36" s="132"/>
      <c r="G36" s="132"/>
      <c r="H36" s="133"/>
      <c r="I36" s="140"/>
      <c r="J36" s="141"/>
      <c r="K36" s="59"/>
      <c r="L36" s="34"/>
      <c r="M36" s="34"/>
      <c r="N36" s="34"/>
      <c r="O36" s="34"/>
      <c r="P36" s="34"/>
      <c r="Q36" s="40"/>
      <c r="T36" s="30"/>
      <c r="V36" s="131" t="s">
        <v>60</v>
      </c>
      <c r="W36" s="132"/>
      <c r="X36" s="132"/>
      <c r="Y36" s="132"/>
      <c r="Z36" s="132"/>
      <c r="AA36" s="132"/>
      <c r="AB36" s="133"/>
      <c r="AC36" s="140"/>
      <c r="AD36" s="141"/>
      <c r="AE36" s="59"/>
      <c r="AF36" s="34"/>
      <c r="AG36" s="34"/>
      <c r="AH36" s="34"/>
      <c r="AI36" s="34"/>
      <c r="AJ36" s="34"/>
      <c r="AK36" s="40"/>
      <c r="AL36" s="34"/>
      <c r="AM36" s="34"/>
      <c r="AN36" s="30"/>
      <c r="AP36" s="131" t="s">
        <v>60</v>
      </c>
      <c r="AQ36" s="132"/>
      <c r="AR36" s="132"/>
      <c r="AS36" s="132"/>
      <c r="AT36" s="132"/>
      <c r="AU36" s="132"/>
      <c r="AV36" s="133"/>
      <c r="AW36" s="140"/>
      <c r="AX36" s="141"/>
      <c r="AY36" s="59"/>
      <c r="AZ36" s="34"/>
      <c r="BA36" s="34"/>
      <c r="BB36" s="34"/>
      <c r="BC36" s="34"/>
      <c r="BD36" s="34"/>
      <c r="BE36" s="40"/>
    </row>
    <row r="37" spans="2:57" x14ac:dyDescent="0.15">
      <c r="B37" s="134"/>
      <c r="C37" s="132"/>
      <c r="D37" s="132"/>
      <c r="E37" s="132"/>
      <c r="F37" s="132"/>
      <c r="G37" s="132"/>
      <c r="H37" s="133"/>
      <c r="I37" s="140"/>
      <c r="J37" s="141"/>
      <c r="K37" s="59"/>
      <c r="L37" s="34"/>
      <c r="M37" s="34"/>
      <c r="N37" s="34"/>
      <c r="O37" s="34"/>
      <c r="P37" s="34"/>
      <c r="Q37" s="40"/>
      <c r="T37" s="30"/>
      <c r="V37" s="134"/>
      <c r="W37" s="132"/>
      <c r="X37" s="132"/>
      <c r="Y37" s="132"/>
      <c r="Z37" s="132"/>
      <c r="AA37" s="132"/>
      <c r="AB37" s="133"/>
      <c r="AC37" s="140"/>
      <c r="AD37" s="141"/>
      <c r="AE37" s="59"/>
      <c r="AF37" s="34"/>
      <c r="AG37" s="34"/>
      <c r="AH37" s="34"/>
      <c r="AI37" s="34"/>
      <c r="AJ37" s="34"/>
      <c r="AK37" s="40"/>
      <c r="AL37" s="34"/>
      <c r="AM37" s="34"/>
      <c r="AN37" s="30"/>
      <c r="AP37" s="134"/>
      <c r="AQ37" s="132"/>
      <c r="AR37" s="132"/>
      <c r="AS37" s="132"/>
      <c r="AT37" s="132"/>
      <c r="AU37" s="132"/>
      <c r="AV37" s="133"/>
      <c r="AW37" s="140"/>
      <c r="AX37" s="141"/>
      <c r="AY37" s="59"/>
      <c r="AZ37" s="34"/>
      <c r="BA37" s="34"/>
      <c r="BB37" s="34"/>
      <c r="BC37" s="34"/>
      <c r="BD37" s="34"/>
      <c r="BE37" s="40"/>
    </row>
    <row r="38" spans="2:57" x14ac:dyDescent="0.15">
      <c r="B38" s="124" t="s">
        <v>103</v>
      </c>
      <c r="C38" s="125"/>
      <c r="D38" s="125"/>
      <c r="E38" s="125"/>
      <c r="F38" s="125"/>
      <c r="G38" s="125"/>
      <c r="H38" s="126"/>
      <c r="I38" s="140"/>
      <c r="J38" s="141"/>
      <c r="K38" s="59"/>
      <c r="L38" s="34"/>
      <c r="M38" s="34"/>
      <c r="N38" s="34"/>
      <c r="O38" s="34"/>
      <c r="P38" s="34"/>
      <c r="Q38" s="40"/>
      <c r="T38" s="30"/>
      <c r="V38" s="124" t="s">
        <v>103</v>
      </c>
      <c r="W38" s="125"/>
      <c r="X38" s="125"/>
      <c r="Y38" s="125"/>
      <c r="Z38" s="125"/>
      <c r="AA38" s="125"/>
      <c r="AB38" s="126"/>
      <c r="AC38" s="140"/>
      <c r="AD38" s="141"/>
      <c r="AE38" s="59"/>
      <c r="AF38" s="34"/>
      <c r="AG38" s="34"/>
      <c r="AH38" s="34"/>
      <c r="AI38" s="34"/>
      <c r="AJ38" s="34"/>
      <c r="AK38" s="40"/>
      <c r="AL38" s="34"/>
      <c r="AM38" s="34"/>
      <c r="AN38" s="30"/>
      <c r="AP38" s="124" t="s">
        <v>103</v>
      </c>
      <c r="AQ38" s="125"/>
      <c r="AR38" s="125"/>
      <c r="AS38" s="125"/>
      <c r="AT38" s="125"/>
      <c r="AU38" s="125"/>
      <c r="AV38" s="126"/>
      <c r="AW38" s="140"/>
      <c r="AX38" s="141"/>
      <c r="AY38" s="59"/>
      <c r="AZ38" s="34"/>
      <c r="BA38" s="34"/>
      <c r="BB38" s="34"/>
      <c r="BC38" s="34"/>
      <c r="BD38" s="34"/>
      <c r="BE38" s="40"/>
    </row>
    <row r="39" spans="2:57" x14ac:dyDescent="0.15">
      <c r="B39" s="135"/>
      <c r="C39" s="125"/>
      <c r="D39" s="125"/>
      <c r="E39" s="125"/>
      <c r="F39" s="125"/>
      <c r="G39" s="125"/>
      <c r="H39" s="126"/>
      <c r="I39" s="140"/>
      <c r="J39" s="141"/>
      <c r="K39" s="59"/>
      <c r="L39" s="34"/>
      <c r="M39" s="34"/>
      <c r="N39" s="34"/>
      <c r="O39" s="34"/>
      <c r="P39" s="34"/>
      <c r="Q39" s="40"/>
      <c r="T39" s="30"/>
      <c r="V39" s="135"/>
      <c r="W39" s="125"/>
      <c r="X39" s="125"/>
      <c r="Y39" s="125"/>
      <c r="Z39" s="125"/>
      <c r="AA39" s="125"/>
      <c r="AB39" s="126"/>
      <c r="AC39" s="140"/>
      <c r="AD39" s="141"/>
      <c r="AE39" s="59"/>
      <c r="AF39" s="34"/>
      <c r="AG39" s="34"/>
      <c r="AH39" s="34"/>
      <c r="AI39" s="34"/>
      <c r="AJ39" s="34"/>
      <c r="AK39" s="40"/>
      <c r="AL39" s="34"/>
      <c r="AM39" s="34"/>
      <c r="AN39" s="30"/>
      <c r="AP39" s="135"/>
      <c r="AQ39" s="125"/>
      <c r="AR39" s="125"/>
      <c r="AS39" s="125"/>
      <c r="AT39" s="125"/>
      <c r="AU39" s="125"/>
      <c r="AV39" s="126"/>
      <c r="AW39" s="140"/>
      <c r="AX39" s="141"/>
      <c r="AY39" s="59"/>
      <c r="AZ39" s="34"/>
      <c r="BA39" s="34"/>
      <c r="BB39" s="34"/>
      <c r="BC39" s="34"/>
      <c r="BD39" s="34"/>
      <c r="BE39" s="40"/>
    </row>
    <row r="40" spans="2:57" x14ac:dyDescent="0.15">
      <c r="B40" s="124"/>
      <c r="C40" s="125"/>
      <c r="D40" s="125"/>
      <c r="E40" s="125"/>
      <c r="F40" s="125"/>
      <c r="G40" s="125"/>
      <c r="H40" s="126"/>
      <c r="I40" s="140"/>
      <c r="J40" s="141"/>
      <c r="K40" s="59"/>
      <c r="L40" s="34"/>
      <c r="M40" s="34"/>
      <c r="N40" s="34"/>
      <c r="O40" s="34"/>
      <c r="P40" s="34"/>
      <c r="Q40" s="40"/>
      <c r="T40" s="30"/>
      <c r="V40" s="124"/>
      <c r="W40" s="125"/>
      <c r="X40" s="125"/>
      <c r="Y40" s="125"/>
      <c r="Z40" s="125"/>
      <c r="AA40" s="125"/>
      <c r="AB40" s="126"/>
      <c r="AC40" s="140"/>
      <c r="AD40" s="141"/>
      <c r="AE40" s="59"/>
      <c r="AF40" s="34"/>
      <c r="AG40" s="34"/>
      <c r="AH40" s="34"/>
      <c r="AI40" s="34"/>
      <c r="AJ40" s="34"/>
      <c r="AK40" s="40"/>
      <c r="AL40" s="34"/>
      <c r="AM40" s="34"/>
      <c r="AN40" s="30"/>
      <c r="AP40" s="124"/>
      <c r="AQ40" s="125"/>
      <c r="AR40" s="125"/>
      <c r="AS40" s="125"/>
      <c r="AT40" s="125"/>
      <c r="AU40" s="125"/>
      <c r="AV40" s="126"/>
      <c r="AW40" s="140"/>
      <c r="AX40" s="141"/>
      <c r="AY40" s="59"/>
      <c r="AZ40" s="34"/>
      <c r="BA40" s="34"/>
      <c r="BB40" s="34"/>
      <c r="BC40" s="34"/>
      <c r="BD40" s="34"/>
      <c r="BE40" s="40"/>
    </row>
    <row r="41" spans="2:57" ht="15" thickBot="1" x14ac:dyDescent="0.2">
      <c r="B41" s="127"/>
      <c r="C41" s="128"/>
      <c r="D41" s="128"/>
      <c r="E41" s="128"/>
      <c r="F41" s="128"/>
      <c r="G41" s="128"/>
      <c r="H41" s="129"/>
      <c r="I41" s="142"/>
      <c r="J41" s="143"/>
      <c r="K41" s="60"/>
      <c r="L41" s="61"/>
      <c r="M41" s="61"/>
      <c r="N41" s="61"/>
      <c r="O41" s="61"/>
      <c r="P41" s="61"/>
      <c r="Q41" s="62"/>
      <c r="T41" s="30"/>
      <c r="V41" s="127"/>
      <c r="W41" s="128"/>
      <c r="X41" s="128"/>
      <c r="Y41" s="128"/>
      <c r="Z41" s="128"/>
      <c r="AA41" s="128"/>
      <c r="AB41" s="129"/>
      <c r="AC41" s="142"/>
      <c r="AD41" s="143"/>
      <c r="AE41" s="60"/>
      <c r="AF41" s="61"/>
      <c r="AG41" s="61"/>
      <c r="AH41" s="61"/>
      <c r="AI41" s="61"/>
      <c r="AJ41" s="61"/>
      <c r="AK41" s="62"/>
      <c r="AL41" s="34"/>
      <c r="AM41" s="34"/>
      <c r="AN41" s="30"/>
      <c r="AP41" s="127"/>
      <c r="AQ41" s="128"/>
      <c r="AR41" s="128"/>
      <c r="AS41" s="128"/>
      <c r="AT41" s="128"/>
      <c r="AU41" s="128"/>
      <c r="AV41" s="129"/>
      <c r="AW41" s="142"/>
      <c r="AX41" s="143"/>
      <c r="AY41" s="60"/>
      <c r="AZ41" s="61"/>
      <c r="BA41" s="61"/>
      <c r="BB41" s="61"/>
      <c r="BC41" s="61"/>
      <c r="BD41" s="61"/>
      <c r="BE41" s="62"/>
    </row>
    <row r="42" spans="2:57" ht="15" thickTop="1" x14ac:dyDescent="0.15">
      <c r="C42" s="130" t="s">
        <v>61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T42" s="30"/>
      <c r="W42" s="130" t="s">
        <v>62</v>
      </c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N42" s="30"/>
      <c r="AQ42" s="130" t="s">
        <v>63</v>
      </c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</row>
    <row r="43" spans="2:57" x14ac:dyDescent="0.15">
      <c r="C43" s="123" t="s">
        <v>14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T43" s="30"/>
      <c r="W43" s="123" t="s">
        <v>14</v>
      </c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N43" s="30"/>
      <c r="AQ43" s="123" t="s">
        <v>14</v>
      </c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</row>
  </sheetData>
  <mergeCells count="308">
    <mergeCell ref="C43:P43"/>
    <mergeCell ref="W43:AJ43"/>
    <mergeCell ref="AQ43:BD43"/>
    <mergeCell ref="B40:H41"/>
    <mergeCell ref="V40:AB41"/>
    <mergeCell ref="AP40:AV41"/>
    <mergeCell ref="C42:P42"/>
    <mergeCell ref="W42:AJ42"/>
    <mergeCell ref="AQ42:BD42"/>
    <mergeCell ref="B36:H37"/>
    <mergeCell ref="V36:AB37"/>
    <mergeCell ref="AP36:AV37"/>
    <mergeCell ref="B38:H39"/>
    <mergeCell ref="V38:AB39"/>
    <mergeCell ref="AP38:AV39"/>
    <mergeCell ref="I33:N33"/>
    <mergeCell ref="AC33:AH33"/>
    <mergeCell ref="AW33:BB33"/>
    <mergeCell ref="I35:J41"/>
    <mergeCell ref="AC35:AD41"/>
    <mergeCell ref="AW35:AX41"/>
    <mergeCell ref="AZ27:AZ28"/>
    <mergeCell ref="BA27:BB28"/>
    <mergeCell ref="BC27:BC28"/>
    <mergeCell ref="C30:P31"/>
    <mergeCell ref="W30:AJ31"/>
    <mergeCell ref="AQ30:BD31"/>
    <mergeCell ref="AG27:AH28"/>
    <mergeCell ref="AI27:AI28"/>
    <mergeCell ref="AP27:AR28"/>
    <mergeCell ref="AS27:AT28"/>
    <mergeCell ref="AU27:AV28"/>
    <mergeCell ref="AW27:AW28"/>
    <mergeCell ref="V27:X28"/>
    <mergeCell ref="Y27:Z28"/>
    <mergeCell ref="AA27:AB28"/>
    <mergeCell ref="AC27:AC28"/>
    <mergeCell ref="AD27:AE28"/>
    <mergeCell ref="AF27:AF28"/>
    <mergeCell ref="B27:D28"/>
    <mergeCell ref="E27:F28"/>
    <mergeCell ref="G27:H28"/>
    <mergeCell ref="I27:I28"/>
    <mergeCell ref="J27:K28"/>
    <mergeCell ref="L27:L28"/>
    <mergeCell ref="M27:N28"/>
    <mergeCell ref="O27:O28"/>
    <mergeCell ref="AX24:AX25"/>
    <mergeCell ref="AH24:AH25"/>
    <mergeCell ref="AI24:AI25"/>
    <mergeCell ref="AJ24:AJ25"/>
    <mergeCell ref="AK24:AK25"/>
    <mergeCell ref="AP24:AV25"/>
    <mergeCell ref="AW24:AW25"/>
    <mergeCell ref="V24:AB25"/>
    <mergeCell ref="AC24:AC25"/>
    <mergeCell ref="AX27:AY28"/>
    <mergeCell ref="AG24:AG25"/>
    <mergeCell ref="N24:N25"/>
    <mergeCell ref="O24:O25"/>
    <mergeCell ref="P24:P25"/>
    <mergeCell ref="Q24:Q25"/>
    <mergeCell ref="R24:R25"/>
    <mergeCell ref="U24:U25"/>
    <mergeCell ref="BD24:BD25"/>
    <mergeCell ref="BE24:BE25"/>
    <mergeCell ref="AY24:AY25"/>
    <mergeCell ref="AZ24:AZ25"/>
    <mergeCell ref="BA24:BA25"/>
    <mergeCell ref="BB24:BB25"/>
    <mergeCell ref="BC24:BC25"/>
    <mergeCell ref="B24:H25"/>
    <mergeCell ref="I24:I25"/>
    <mergeCell ref="J24:J25"/>
    <mergeCell ref="K24:K25"/>
    <mergeCell ref="L24:L25"/>
    <mergeCell ref="M24:M25"/>
    <mergeCell ref="AZ22:AZ23"/>
    <mergeCell ref="BA22:BA23"/>
    <mergeCell ref="BB22:BB23"/>
    <mergeCell ref="AD22:AD23"/>
    <mergeCell ref="AE22:AE23"/>
    <mergeCell ref="AF22:AF23"/>
    <mergeCell ref="AG22:AG23"/>
    <mergeCell ref="AH22:AH23"/>
    <mergeCell ref="AI22:AI23"/>
    <mergeCell ref="P22:P23"/>
    <mergeCell ref="Q22:Q23"/>
    <mergeCell ref="R22:R23"/>
    <mergeCell ref="U22:U23"/>
    <mergeCell ref="V22:AB23"/>
    <mergeCell ref="AC22:AC23"/>
    <mergeCell ref="AD24:AD25"/>
    <mergeCell ref="AE24:AE25"/>
    <mergeCell ref="AF24:AF25"/>
    <mergeCell ref="BC22:BC23"/>
    <mergeCell ref="BD22:BD23"/>
    <mergeCell ref="BE22:BE23"/>
    <mergeCell ref="AJ22:AJ23"/>
    <mergeCell ref="AK22:AK23"/>
    <mergeCell ref="AP22:AV23"/>
    <mergeCell ref="AW22:AW23"/>
    <mergeCell ref="AX22:AX23"/>
    <mergeCell ref="AY22:AY23"/>
    <mergeCell ref="BD20:BD21"/>
    <mergeCell ref="BE20:BE21"/>
    <mergeCell ref="B22:H23"/>
    <mergeCell ref="I22:I23"/>
    <mergeCell ref="J22:J23"/>
    <mergeCell ref="K22:K23"/>
    <mergeCell ref="L22:L23"/>
    <mergeCell ref="M22:M23"/>
    <mergeCell ref="N22:N23"/>
    <mergeCell ref="O22:O23"/>
    <mergeCell ref="AX20:AX21"/>
    <mergeCell ref="AY20:AY21"/>
    <mergeCell ref="AZ20:AZ21"/>
    <mergeCell ref="BA20:BA21"/>
    <mergeCell ref="BB20:BB21"/>
    <mergeCell ref="BC20:BC21"/>
    <mergeCell ref="AH20:AH21"/>
    <mergeCell ref="AI20:AI21"/>
    <mergeCell ref="AJ20:AJ21"/>
    <mergeCell ref="AK20:AK21"/>
    <mergeCell ref="AP20:AV21"/>
    <mergeCell ref="AW20:AW21"/>
    <mergeCell ref="V20:AB21"/>
    <mergeCell ref="AC20:AC21"/>
    <mergeCell ref="AE20:AE21"/>
    <mergeCell ref="AF20:AF21"/>
    <mergeCell ref="AG20:AG21"/>
    <mergeCell ref="N20:N21"/>
    <mergeCell ref="O20:O21"/>
    <mergeCell ref="P20:P21"/>
    <mergeCell ref="Q20:Q21"/>
    <mergeCell ref="R20:R21"/>
    <mergeCell ref="U20:U21"/>
    <mergeCell ref="BE18:BE19"/>
    <mergeCell ref="B20:H21"/>
    <mergeCell ref="I20:I21"/>
    <mergeCell ref="J20:J21"/>
    <mergeCell ref="K20:K21"/>
    <mergeCell ref="L20:L21"/>
    <mergeCell ref="M20:M21"/>
    <mergeCell ref="AX18:AX19"/>
    <mergeCell ref="AY18:AY19"/>
    <mergeCell ref="AZ18:AZ19"/>
    <mergeCell ref="BA18:BA19"/>
    <mergeCell ref="BB18:BB19"/>
    <mergeCell ref="BC18:BC19"/>
    <mergeCell ref="AH18:AH19"/>
    <mergeCell ref="AI18:AI19"/>
    <mergeCell ref="AJ18:AJ19"/>
    <mergeCell ref="AK18:AK19"/>
    <mergeCell ref="AP18:AV19"/>
    <mergeCell ref="AW18:AW19"/>
    <mergeCell ref="V18:AB19"/>
    <mergeCell ref="AC18:AC19"/>
    <mergeCell ref="AD18:AD19"/>
    <mergeCell ref="AE18:AE19"/>
    <mergeCell ref="AD20:AD21"/>
    <mergeCell ref="AF18:AF19"/>
    <mergeCell ref="AG18:AG19"/>
    <mergeCell ref="N18:N19"/>
    <mergeCell ref="O18:O19"/>
    <mergeCell ref="P18:P19"/>
    <mergeCell ref="Q18:Q19"/>
    <mergeCell ref="R18:R19"/>
    <mergeCell ref="U18:U19"/>
    <mergeCell ref="BD16:BD17"/>
    <mergeCell ref="AG16:AG17"/>
    <mergeCell ref="N16:N17"/>
    <mergeCell ref="O16:O17"/>
    <mergeCell ref="P16:P17"/>
    <mergeCell ref="Q16:Q17"/>
    <mergeCell ref="R16:R17"/>
    <mergeCell ref="U16:U17"/>
    <mergeCell ref="BD18:BD19"/>
    <mergeCell ref="BE16:BE17"/>
    <mergeCell ref="B18:H19"/>
    <mergeCell ref="I18:I19"/>
    <mergeCell ref="J18:J19"/>
    <mergeCell ref="K18:K19"/>
    <mergeCell ref="L18:L19"/>
    <mergeCell ref="M18:M19"/>
    <mergeCell ref="AX16:AX17"/>
    <mergeCell ref="AY16:AY17"/>
    <mergeCell ref="AZ16:AZ17"/>
    <mergeCell ref="BA16:BA17"/>
    <mergeCell ref="BB16:BB17"/>
    <mergeCell ref="BC16:BC17"/>
    <mergeCell ref="AH16:AH17"/>
    <mergeCell ref="AI16:AI17"/>
    <mergeCell ref="AJ16:AJ17"/>
    <mergeCell ref="AK16:AK17"/>
    <mergeCell ref="AP16:AV17"/>
    <mergeCell ref="AW16:AW17"/>
    <mergeCell ref="V16:AB17"/>
    <mergeCell ref="AC16:AC17"/>
    <mergeCell ref="AD16:AD17"/>
    <mergeCell ref="AE16:AE17"/>
    <mergeCell ref="AF16:AF17"/>
    <mergeCell ref="B16:H17"/>
    <mergeCell ref="I16:I17"/>
    <mergeCell ref="J16:J17"/>
    <mergeCell ref="K16:K17"/>
    <mergeCell ref="L16:L17"/>
    <mergeCell ref="M16:M17"/>
    <mergeCell ref="AX14:AX15"/>
    <mergeCell ref="AY14:AY15"/>
    <mergeCell ref="AZ14:AZ15"/>
    <mergeCell ref="AH14:AH15"/>
    <mergeCell ref="AI14:AI15"/>
    <mergeCell ref="AJ14:AJ15"/>
    <mergeCell ref="AK14:AK15"/>
    <mergeCell ref="AP14:AV15"/>
    <mergeCell ref="AW14:AW15"/>
    <mergeCell ref="V14:AB15"/>
    <mergeCell ref="AC14:AC15"/>
    <mergeCell ref="AD14:AD15"/>
    <mergeCell ref="AE14:AE15"/>
    <mergeCell ref="AF14:AF15"/>
    <mergeCell ref="AG14:AG15"/>
    <mergeCell ref="N14:N15"/>
    <mergeCell ref="O14:O15"/>
    <mergeCell ref="P14:P15"/>
    <mergeCell ref="Q14:Q15"/>
    <mergeCell ref="R14:R15"/>
    <mergeCell ref="U14:U15"/>
    <mergeCell ref="BE12:BE13"/>
    <mergeCell ref="BB12:BB13"/>
    <mergeCell ref="BC12:BC13"/>
    <mergeCell ref="BD12:BD13"/>
    <mergeCell ref="R12:R13"/>
    <mergeCell ref="U12:U13"/>
    <mergeCell ref="V12:AB13"/>
    <mergeCell ref="BD14:BD15"/>
    <mergeCell ref="BE14:BE15"/>
    <mergeCell ref="BA14:BA15"/>
    <mergeCell ref="BB14:BB15"/>
    <mergeCell ref="BC14:BC15"/>
    <mergeCell ref="B14:H15"/>
    <mergeCell ref="I14:I15"/>
    <mergeCell ref="J14:J15"/>
    <mergeCell ref="K14:K15"/>
    <mergeCell ref="L14:L15"/>
    <mergeCell ref="M14:M15"/>
    <mergeCell ref="AY12:AY13"/>
    <mergeCell ref="AZ12:AZ13"/>
    <mergeCell ref="BA12:BA13"/>
    <mergeCell ref="AI12:AI13"/>
    <mergeCell ref="AJ12:AJ13"/>
    <mergeCell ref="AK12:AK13"/>
    <mergeCell ref="AP12:AV13"/>
    <mergeCell ref="AW12:AW13"/>
    <mergeCell ref="AX12:AX13"/>
    <mergeCell ref="AC12:AC13"/>
    <mergeCell ref="AD12:AD13"/>
    <mergeCell ref="AE12:AE13"/>
    <mergeCell ref="AF12:AF13"/>
    <mergeCell ref="AG12:AG13"/>
    <mergeCell ref="AH12:AH13"/>
    <mergeCell ref="O12:O13"/>
    <mergeCell ref="P12:P13"/>
    <mergeCell ref="Q12:Q13"/>
    <mergeCell ref="J3:K4"/>
    <mergeCell ref="L3:N4"/>
    <mergeCell ref="O3:P4"/>
    <mergeCell ref="W3:Z4"/>
    <mergeCell ref="AA3:AC4"/>
    <mergeCell ref="AD3:AE4"/>
    <mergeCell ref="BC10:BC11"/>
    <mergeCell ref="B12:H13"/>
    <mergeCell ref="I12:I13"/>
    <mergeCell ref="J12:J13"/>
    <mergeCell ref="K12:K13"/>
    <mergeCell ref="L12:L13"/>
    <mergeCell ref="M12:M13"/>
    <mergeCell ref="N12:N13"/>
    <mergeCell ref="AS9:BB11"/>
    <mergeCell ref="O10:O11"/>
    <mergeCell ref="AI10:AI11"/>
    <mergeCell ref="E9:N11"/>
    <mergeCell ref="Y9:AH11"/>
    <mergeCell ref="D1:O1"/>
    <mergeCell ref="X1:AI1"/>
    <mergeCell ref="AR1:BC1"/>
    <mergeCell ref="D2:O2"/>
    <mergeCell ref="X2:AI2"/>
    <mergeCell ref="AR2:BC2"/>
    <mergeCell ref="C3:F4"/>
    <mergeCell ref="G3:I4"/>
    <mergeCell ref="C7:D8"/>
    <mergeCell ref="E7:Q8"/>
    <mergeCell ref="W7:X8"/>
    <mergeCell ref="Y7:AK8"/>
    <mergeCell ref="AQ7:AR8"/>
    <mergeCell ref="AS7:BE8"/>
    <mergeCell ref="BC3:BD4"/>
    <mergeCell ref="B6:I6"/>
    <mergeCell ref="V6:AC6"/>
    <mergeCell ref="AP6:AW6"/>
    <mergeCell ref="AF3:AH4"/>
    <mergeCell ref="AI3:AJ4"/>
    <mergeCell ref="AQ3:AT4"/>
    <mergeCell ref="AU3:AW4"/>
    <mergeCell ref="AX3:AY4"/>
    <mergeCell ref="AZ3:BB4"/>
  </mergeCells>
  <phoneticPr fontId="4"/>
  <pageMargins left="0.23622047244094491" right="3.937007874015748E-2" top="0.55118110236220474" bottom="0.35433070866141736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zoomScaleNormal="100" workbookViewId="0">
      <selection activeCell="A2" sqref="A2:F2"/>
    </sheetView>
  </sheetViews>
  <sheetFormatPr defaultRowHeight="17.25" x14ac:dyDescent="0.4"/>
  <cols>
    <col min="1" max="1" width="8.625" style="4" customWidth="1"/>
    <col min="2" max="2" width="1.625" style="4" customWidth="1"/>
    <col min="3" max="3" width="48.625" style="4" customWidth="1"/>
    <col min="4" max="4" width="1.625" style="4" customWidth="1"/>
    <col min="5" max="5" width="13.125" style="4" customWidth="1"/>
    <col min="6" max="6" width="8.625" style="4" customWidth="1"/>
    <col min="7" max="256" width="9" style="4"/>
    <col min="257" max="257" width="8.625" style="4" customWidth="1"/>
    <col min="258" max="258" width="1.625" style="4" customWidth="1"/>
    <col min="259" max="259" width="48.625" style="4" customWidth="1"/>
    <col min="260" max="260" width="1.625" style="4" customWidth="1"/>
    <col min="261" max="261" width="13.125" style="4" customWidth="1"/>
    <col min="262" max="262" width="8.625" style="4" customWidth="1"/>
    <col min="263" max="512" width="9" style="4"/>
    <col min="513" max="513" width="8.625" style="4" customWidth="1"/>
    <col min="514" max="514" width="1.625" style="4" customWidth="1"/>
    <col min="515" max="515" width="48.625" style="4" customWidth="1"/>
    <col min="516" max="516" width="1.625" style="4" customWidth="1"/>
    <col min="517" max="517" width="13.125" style="4" customWidth="1"/>
    <col min="518" max="518" width="8.625" style="4" customWidth="1"/>
    <col min="519" max="768" width="9" style="4"/>
    <col min="769" max="769" width="8.625" style="4" customWidth="1"/>
    <col min="770" max="770" width="1.625" style="4" customWidth="1"/>
    <col min="771" max="771" width="48.625" style="4" customWidth="1"/>
    <col min="772" max="772" width="1.625" style="4" customWidth="1"/>
    <col min="773" max="773" width="13.125" style="4" customWidth="1"/>
    <col min="774" max="774" width="8.625" style="4" customWidth="1"/>
    <col min="775" max="1024" width="9" style="4"/>
    <col min="1025" max="1025" width="8.625" style="4" customWidth="1"/>
    <col min="1026" max="1026" width="1.625" style="4" customWidth="1"/>
    <col min="1027" max="1027" width="48.625" style="4" customWidth="1"/>
    <col min="1028" max="1028" width="1.625" style="4" customWidth="1"/>
    <col min="1029" max="1029" width="13.125" style="4" customWidth="1"/>
    <col min="1030" max="1030" width="8.625" style="4" customWidth="1"/>
    <col min="1031" max="1280" width="9" style="4"/>
    <col min="1281" max="1281" width="8.625" style="4" customWidth="1"/>
    <col min="1282" max="1282" width="1.625" style="4" customWidth="1"/>
    <col min="1283" max="1283" width="48.625" style="4" customWidth="1"/>
    <col min="1284" max="1284" width="1.625" style="4" customWidth="1"/>
    <col min="1285" max="1285" width="13.125" style="4" customWidth="1"/>
    <col min="1286" max="1286" width="8.625" style="4" customWidth="1"/>
    <col min="1287" max="1536" width="9" style="4"/>
    <col min="1537" max="1537" width="8.625" style="4" customWidth="1"/>
    <col min="1538" max="1538" width="1.625" style="4" customWidth="1"/>
    <col min="1539" max="1539" width="48.625" style="4" customWidth="1"/>
    <col min="1540" max="1540" width="1.625" style="4" customWidth="1"/>
    <col min="1541" max="1541" width="13.125" style="4" customWidth="1"/>
    <col min="1542" max="1542" width="8.625" style="4" customWidth="1"/>
    <col min="1543" max="1792" width="9" style="4"/>
    <col min="1793" max="1793" width="8.625" style="4" customWidth="1"/>
    <col min="1794" max="1794" width="1.625" style="4" customWidth="1"/>
    <col min="1795" max="1795" width="48.625" style="4" customWidth="1"/>
    <col min="1796" max="1796" width="1.625" style="4" customWidth="1"/>
    <col min="1797" max="1797" width="13.125" style="4" customWidth="1"/>
    <col min="1798" max="1798" width="8.625" style="4" customWidth="1"/>
    <col min="1799" max="2048" width="9" style="4"/>
    <col min="2049" max="2049" width="8.625" style="4" customWidth="1"/>
    <col min="2050" max="2050" width="1.625" style="4" customWidth="1"/>
    <col min="2051" max="2051" width="48.625" style="4" customWidth="1"/>
    <col min="2052" max="2052" width="1.625" style="4" customWidth="1"/>
    <col min="2053" max="2053" width="13.125" style="4" customWidth="1"/>
    <col min="2054" max="2054" width="8.625" style="4" customWidth="1"/>
    <col min="2055" max="2304" width="9" style="4"/>
    <col min="2305" max="2305" width="8.625" style="4" customWidth="1"/>
    <col min="2306" max="2306" width="1.625" style="4" customWidth="1"/>
    <col min="2307" max="2307" width="48.625" style="4" customWidth="1"/>
    <col min="2308" max="2308" width="1.625" style="4" customWidth="1"/>
    <col min="2309" max="2309" width="13.125" style="4" customWidth="1"/>
    <col min="2310" max="2310" width="8.625" style="4" customWidth="1"/>
    <col min="2311" max="2560" width="9" style="4"/>
    <col min="2561" max="2561" width="8.625" style="4" customWidth="1"/>
    <col min="2562" max="2562" width="1.625" style="4" customWidth="1"/>
    <col min="2563" max="2563" width="48.625" style="4" customWidth="1"/>
    <col min="2564" max="2564" width="1.625" style="4" customWidth="1"/>
    <col min="2565" max="2565" width="13.125" style="4" customWidth="1"/>
    <col min="2566" max="2566" width="8.625" style="4" customWidth="1"/>
    <col min="2567" max="2816" width="9" style="4"/>
    <col min="2817" max="2817" width="8.625" style="4" customWidth="1"/>
    <col min="2818" max="2818" width="1.625" style="4" customWidth="1"/>
    <col min="2819" max="2819" width="48.625" style="4" customWidth="1"/>
    <col min="2820" max="2820" width="1.625" style="4" customWidth="1"/>
    <col min="2821" max="2821" width="13.125" style="4" customWidth="1"/>
    <col min="2822" max="2822" width="8.625" style="4" customWidth="1"/>
    <col min="2823" max="3072" width="9" style="4"/>
    <col min="3073" max="3073" width="8.625" style="4" customWidth="1"/>
    <col min="3074" max="3074" width="1.625" style="4" customWidth="1"/>
    <col min="3075" max="3075" width="48.625" style="4" customWidth="1"/>
    <col min="3076" max="3076" width="1.625" style="4" customWidth="1"/>
    <col min="3077" max="3077" width="13.125" style="4" customWidth="1"/>
    <col min="3078" max="3078" width="8.625" style="4" customWidth="1"/>
    <col min="3079" max="3328" width="9" style="4"/>
    <col min="3329" max="3329" width="8.625" style="4" customWidth="1"/>
    <col min="3330" max="3330" width="1.625" style="4" customWidth="1"/>
    <col min="3331" max="3331" width="48.625" style="4" customWidth="1"/>
    <col min="3332" max="3332" width="1.625" style="4" customWidth="1"/>
    <col min="3333" max="3333" width="13.125" style="4" customWidth="1"/>
    <col min="3334" max="3334" width="8.625" style="4" customWidth="1"/>
    <col min="3335" max="3584" width="9" style="4"/>
    <col min="3585" max="3585" width="8.625" style="4" customWidth="1"/>
    <col min="3586" max="3586" width="1.625" style="4" customWidth="1"/>
    <col min="3587" max="3587" width="48.625" style="4" customWidth="1"/>
    <col min="3588" max="3588" width="1.625" style="4" customWidth="1"/>
    <col min="3589" max="3589" width="13.125" style="4" customWidth="1"/>
    <col min="3590" max="3590" width="8.625" style="4" customWidth="1"/>
    <col min="3591" max="3840" width="9" style="4"/>
    <col min="3841" max="3841" width="8.625" style="4" customWidth="1"/>
    <col min="3842" max="3842" width="1.625" style="4" customWidth="1"/>
    <col min="3843" max="3843" width="48.625" style="4" customWidth="1"/>
    <col min="3844" max="3844" width="1.625" style="4" customWidth="1"/>
    <col min="3845" max="3845" width="13.125" style="4" customWidth="1"/>
    <col min="3846" max="3846" width="8.625" style="4" customWidth="1"/>
    <col min="3847" max="4096" width="9" style="4"/>
    <col min="4097" max="4097" width="8.625" style="4" customWidth="1"/>
    <col min="4098" max="4098" width="1.625" style="4" customWidth="1"/>
    <col min="4099" max="4099" width="48.625" style="4" customWidth="1"/>
    <col min="4100" max="4100" width="1.625" style="4" customWidth="1"/>
    <col min="4101" max="4101" width="13.125" style="4" customWidth="1"/>
    <col min="4102" max="4102" width="8.625" style="4" customWidth="1"/>
    <col min="4103" max="4352" width="9" style="4"/>
    <col min="4353" max="4353" width="8.625" style="4" customWidth="1"/>
    <col min="4354" max="4354" width="1.625" style="4" customWidth="1"/>
    <col min="4355" max="4355" width="48.625" style="4" customWidth="1"/>
    <col min="4356" max="4356" width="1.625" style="4" customWidth="1"/>
    <col min="4357" max="4357" width="13.125" style="4" customWidth="1"/>
    <col min="4358" max="4358" width="8.625" style="4" customWidth="1"/>
    <col min="4359" max="4608" width="9" style="4"/>
    <col min="4609" max="4609" width="8.625" style="4" customWidth="1"/>
    <col min="4610" max="4610" width="1.625" style="4" customWidth="1"/>
    <col min="4611" max="4611" width="48.625" style="4" customWidth="1"/>
    <col min="4612" max="4612" width="1.625" style="4" customWidth="1"/>
    <col min="4613" max="4613" width="13.125" style="4" customWidth="1"/>
    <col min="4614" max="4614" width="8.625" style="4" customWidth="1"/>
    <col min="4615" max="4864" width="9" style="4"/>
    <col min="4865" max="4865" width="8.625" style="4" customWidth="1"/>
    <col min="4866" max="4866" width="1.625" style="4" customWidth="1"/>
    <col min="4867" max="4867" width="48.625" style="4" customWidth="1"/>
    <col min="4868" max="4868" width="1.625" style="4" customWidth="1"/>
    <col min="4869" max="4869" width="13.125" style="4" customWidth="1"/>
    <col min="4870" max="4870" width="8.625" style="4" customWidth="1"/>
    <col min="4871" max="5120" width="9" style="4"/>
    <col min="5121" max="5121" width="8.625" style="4" customWidth="1"/>
    <col min="5122" max="5122" width="1.625" style="4" customWidth="1"/>
    <col min="5123" max="5123" width="48.625" style="4" customWidth="1"/>
    <col min="5124" max="5124" width="1.625" style="4" customWidth="1"/>
    <col min="5125" max="5125" width="13.125" style="4" customWidth="1"/>
    <col min="5126" max="5126" width="8.625" style="4" customWidth="1"/>
    <col min="5127" max="5376" width="9" style="4"/>
    <col min="5377" max="5377" width="8.625" style="4" customWidth="1"/>
    <col min="5378" max="5378" width="1.625" style="4" customWidth="1"/>
    <col min="5379" max="5379" width="48.625" style="4" customWidth="1"/>
    <col min="5380" max="5380" width="1.625" style="4" customWidth="1"/>
    <col min="5381" max="5381" width="13.125" style="4" customWidth="1"/>
    <col min="5382" max="5382" width="8.625" style="4" customWidth="1"/>
    <col min="5383" max="5632" width="9" style="4"/>
    <col min="5633" max="5633" width="8.625" style="4" customWidth="1"/>
    <col min="5634" max="5634" width="1.625" style="4" customWidth="1"/>
    <col min="5635" max="5635" width="48.625" style="4" customWidth="1"/>
    <col min="5636" max="5636" width="1.625" style="4" customWidth="1"/>
    <col min="5637" max="5637" width="13.125" style="4" customWidth="1"/>
    <col min="5638" max="5638" width="8.625" style="4" customWidth="1"/>
    <col min="5639" max="5888" width="9" style="4"/>
    <col min="5889" max="5889" width="8.625" style="4" customWidth="1"/>
    <col min="5890" max="5890" width="1.625" style="4" customWidth="1"/>
    <col min="5891" max="5891" width="48.625" style="4" customWidth="1"/>
    <col min="5892" max="5892" width="1.625" style="4" customWidth="1"/>
    <col min="5893" max="5893" width="13.125" style="4" customWidth="1"/>
    <col min="5894" max="5894" width="8.625" style="4" customWidth="1"/>
    <col min="5895" max="6144" width="9" style="4"/>
    <col min="6145" max="6145" width="8.625" style="4" customWidth="1"/>
    <col min="6146" max="6146" width="1.625" style="4" customWidth="1"/>
    <col min="6147" max="6147" width="48.625" style="4" customWidth="1"/>
    <col min="6148" max="6148" width="1.625" style="4" customWidth="1"/>
    <col min="6149" max="6149" width="13.125" style="4" customWidth="1"/>
    <col min="6150" max="6150" width="8.625" style="4" customWidth="1"/>
    <col min="6151" max="6400" width="9" style="4"/>
    <col min="6401" max="6401" width="8.625" style="4" customWidth="1"/>
    <col min="6402" max="6402" width="1.625" style="4" customWidth="1"/>
    <col min="6403" max="6403" width="48.625" style="4" customWidth="1"/>
    <col min="6404" max="6404" width="1.625" style="4" customWidth="1"/>
    <col min="6405" max="6405" width="13.125" style="4" customWidth="1"/>
    <col min="6406" max="6406" width="8.625" style="4" customWidth="1"/>
    <col min="6407" max="6656" width="9" style="4"/>
    <col min="6657" max="6657" width="8.625" style="4" customWidth="1"/>
    <col min="6658" max="6658" width="1.625" style="4" customWidth="1"/>
    <col min="6659" max="6659" width="48.625" style="4" customWidth="1"/>
    <col min="6660" max="6660" width="1.625" style="4" customWidth="1"/>
    <col min="6661" max="6661" width="13.125" style="4" customWidth="1"/>
    <col min="6662" max="6662" width="8.625" style="4" customWidth="1"/>
    <col min="6663" max="6912" width="9" style="4"/>
    <col min="6913" max="6913" width="8.625" style="4" customWidth="1"/>
    <col min="6914" max="6914" width="1.625" style="4" customWidth="1"/>
    <col min="6915" max="6915" width="48.625" style="4" customWidth="1"/>
    <col min="6916" max="6916" width="1.625" style="4" customWidth="1"/>
    <col min="6917" max="6917" width="13.125" style="4" customWidth="1"/>
    <col min="6918" max="6918" width="8.625" style="4" customWidth="1"/>
    <col min="6919" max="7168" width="9" style="4"/>
    <col min="7169" max="7169" width="8.625" style="4" customWidth="1"/>
    <col min="7170" max="7170" width="1.625" style="4" customWidth="1"/>
    <col min="7171" max="7171" width="48.625" style="4" customWidth="1"/>
    <col min="7172" max="7172" width="1.625" style="4" customWidth="1"/>
    <col min="7173" max="7173" width="13.125" style="4" customWidth="1"/>
    <col min="7174" max="7174" width="8.625" style="4" customWidth="1"/>
    <col min="7175" max="7424" width="9" style="4"/>
    <col min="7425" max="7425" width="8.625" style="4" customWidth="1"/>
    <col min="7426" max="7426" width="1.625" style="4" customWidth="1"/>
    <col min="7427" max="7427" width="48.625" style="4" customWidth="1"/>
    <col min="7428" max="7428" width="1.625" style="4" customWidth="1"/>
    <col min="7429" max="7429" width="13.125" style="4" customWidth="1"/>
    <col min="7430" max="7430" width="8.625" style="4" customWidth="1"/>
    <col min="7431" max="7680" width="9" style="4"/>
    <col min="7681" max="7681" width="8.625" style="4" customWidth="1"/>
    <col min="7682" max="7682" width="1.625" style="4" customWidth="1"/>
    <col min="7683" max="7683" width="48.625" style="4" customWidth="1"/>
    <col min="7684" max="7684" width="1.625" style="4" customWidth="1"/>
    <col min="7685" max="7685" width="13.125" style="4" customWidth="1"/>
    <col min="7686" max="7686" width="8.625" style="4" customWidth="1"/>
    <col min="7687" max="7936" width="9" style="4"/>
    <col min="7937" max="7937" width="8.625" style="4" customWidth="1"/>
    <col min="7938" max="7938" width="1.625" style="4" customWidth="1"/>
    <col min="7939" max="7939" width="48.625" style="4" customWidth="1"/>
    <col min="7940" max="7940" width="1.625" style="4" customWidth="1"/>
    <col min="7941" max="7941" width="13.125" style="4" customWidth="1"/>
    <col min="7942" max="7942" width="8.625" style="4" customWidth="1"/>
    <col min="7943" max="8192" width="9" style="4"/>
    <col min="8193" max="8193" width="8.625" style="4" customWidth="1"/>
    <col min="8194" max="8194" width="1.625" style="4" customWidth="1"/>
    <col min="8195" max="8195" width="48.625" style="4" customWidth="1"/>
    <col min="8196" max="8196" width="1.625" style="4" customWidth="1"/>
    <col min="8197" max="8197" width="13.125" style="4" customWidth="1"/>
    <col min="8198" max="8198" width="8.625" style="4" customWidth="1"/>
    <col min="8199" max="8448" width="9" style="4"/>
    <col min="8449" max="8449" width="8.625" style="4" customWidth="1"/>
    <col min="8450" max="8450" width="1.625" style="4" customWidth="1"/>
    <col min="8451" max="8451" width="48.625" style="4" customWidth="1"/>
    <col min="8452" max="8452" width="1.625" style="4" customWidth="1"/>
    <col min="8453" max="8453" width="13.125" style="4" customWidth="1"/>
    <col min="8454" max="8454" width="8.625" style="4" customWidth="1"/>
    <col min="8455" max="8704" width="9" style="4"/>
    <col min="8705" max="8705" width="8.625" style="4" customWidth="1"/>
    <col min="8706" max="8706" width="1.625" style="4" customWidth="1"/>
    <col min="8707" max="8707" width="48.625" style="4" customWidth="1"/>
    <col min="8708" max="8708" width="1.625" style="4" customWidth="1"/>
    <col min="8709" max="8709" width="13.125" style="4" customWidth="1"/>
    <col min="8710" max="8710" width="8.625" style="4" customWidth="1"/>
    <col min="8711" max="8960" width="9" style="4"/>
    <col min="8961" max="8961" width="8.625" style="4" customWidth="1"/>
    <col min="8962" max="8962" width="1.625" style="4" customWidth="1"/>
    <col min="8963" max="8963" width="48.625" style="4" customWidth="1"/>
    <col min="8964" max="8964" width="1.625" style="4" customWidth="1"/>
    <col min="8965" max="8965" width="13.125" style="4" customWidth="1"/>
    <col min="8966" max="8966" width="8.625" style="4" customWidth="1"/>
    <col min="8967" max="9216" width="9" style="4"/>
    <col min="9217" max="9217" width="8.625" style="4" customWidth="1"/>
    <col min="9218" max="9218" width="1.625" style="4" customWidth="1"/>
    <col min="9219" max="9219" width="48.625" style="4" customWidth="1"/>
    <col min="9220" max="9220" width="1.625" style="4" customWidth="1"/>
    <col min="9221" max="9221" width="13.125" style="4" customWidth="1"/>
    <col min="9222" max="9222" width="8.625" style="4" customWidth="1"/>
    <col min="9223" max="9472" width="9" style="4"/>
    <col min="9473" max="9473" width="8.625" style="4" customWidth="1"/>
    <col min="9474" max="9474" width="1.625" style="4" customWidth="1"/>
    <col min="9475" max="9475" width="48.625" style="4" customWidth="1"/>
    <col min="9476" max="9476" width="1.625" style="4" customWidth="1"/>
    <col min="9477" max="9477" width="13.125" style="4" customWidth="1"/>
    <col min="9478" max="9478" width="8.625" style="4" customWidth="1"/>
    <col min="9479" max="9728" width="9" style="4"/>
    <col min="9729" max="9729" width="8.625" style="4" customWidth="1"/>
    <col min="9730" max="9730" width="1.625" style="4" customWidth="1"/>
    <col min="9731" max="9731" width="48.625" style="4" customWidth="1"/>
    <col min="9732" max="9732" width="1.625" style="4" customWidth="1"/>
    <col min="9733" max="9733" width="13.125" style="4" customWidth="1"/>
    <col min="9734" max="9734" width="8.625" style="4" customWidth="1"/>
    <col min="9735" max="9984" width="9" style="4"/>
    <col min="9985" max="9985" width="8.625" style="4" customWidth="1"/>
    <col min="9986" max="9986" width="1.625" style="4" customWidth="1"/>
    <col min="9987" max="9987" width="48.625" style="4" customWidth="1"/>
    <col min="9988" max="9988" width="1.625" style="4" customWidth="1"/>
    <col min="9989" max="9989" width="13.125" style="4" customWidth="1"/>
    <col min="9990" max="9990" width="8.625" style="4" customWidth="1"/>
    <col min="9991" max="10240" width="9" style="4"/>
    <col min="10241" max="10241" width="8.625" style="4" customWidth="1"/>
    <col min="10242" max="10242" width="1.625" style="4" customWidth="1"/>
    <col min="10243" max="10243" width="48.625" style="4" customWidth="1"/>
    <col min="10244" max="10244" width="1.625" style="4" customWidth="1"/>
    <col min="10245" max="10245" width="13.125" style="4" customWidth="1"/>
    <col min="10246" max="10246" width="8.625" style="4" customWidth="1"/>
    <col min="10247" max="10496" width="9" style="4"/>
    <col min="10497" max="10497" width="8.625" style="4" customWidth="1"/>
    <col min="10498" max="10498" width="1.625" style="4" customWidth="1"/>
    <col min="10499" max="10499" width="48.625" style="4" customWidth="1"/>
    <col min="10500" max="10500" width="1.625" style="4" customWidth="1"/>
    <col min="10501" max="10501" width="13.125" style="4" customWidth="1"/>
    <col min="10502" max="10502" width="8.625" style="4" customWidth="1"/>
    <col min="10503" max="10752" width="9" style="4"/>
    <col min="10753" max="10753" width="8.625" style="4" customWidth="1"/>
    <col min="10754" max="10754" width="1.625" style="4" customWidth="1"/>
    <col min="10755" max="10755" width="48.625" style="4" customWidth="1"/>
    <col min="10756" max="10756" width="1.625" style="4" customWidth="1"/>
    <col min="10757" max="10757" width="13.125" style="4" customWidth="1"/>
    <col min="10758" max="10758" width="8.625" style="4" customWidth="1"/>
    <col min="10759" max="11008" width="9" style="4"/>
    <col min="11009" max="11009" width="8.625" style="4" customWidth="1"/>
    <col min="11010" max="11010" width="1.625" style="4" customWidth="1"/>
    <col min="11011" max="11011" width="48.625" style="4" customWidth="1"/>
    <col min="11012" max="11012" width="1.625" style="4" customWidth="1"/>
    <col min="11013" max="11013" width="13.125" style="4" customWidth="1"/>
    <col min="11014" max="11014" width="8.625" style="4" customWidth="1"/>
    <col min="11015" max="11264" width="9" style="4"/>
    <col min="11265" max="11265" width="8.625" style="4" customWidth="1"/>
    <col min="11266" max="11266" width="1.625" style="4" customWidth="1"/>
    <col min="11267" max="11267" width="48.625" style="4" customWidth="1"/>
    <col min="11268" max="11268" width="1.625" style="4" customWidth="1"/>
    <col min="11269" max="11269" width="13.125" style="4" customWidth="1"/>
    <col min="11270" max="11270" width="8.625" style="4" customWidth="1"/>
    <col min="11271" max="11520" width="9" style="4"/>
    <col min="11521" max="11521" width="8.625" style="4" customWidth="1"/>
    <col min="11522" max="11522" width="1.625" style="4" customWidth="1"/>
    <col min="11523" max="11523" width="48.625" style="4" customWidth="1"/>
    <col min="11524" max="11524" width="1.625" style="4" customWidth="1"/>
    <col min="11525" max="11525" width="13.125" style="4" customWidth="1"/>
    <col min="11526" max="11526" width="8.625" style="4" customWidth="1"/>
    <col min="11527" max="11776" width="9" style="4"/>
    <col min="11777" max="11777" width="8.625" style="4" customWidth="1"/>
    <col min="11778" max="11778" width="1.625" style="4" customWidth="1"/>
    <col min="11779" max="11779" width="48.625" style="4" customWidth="1"/>
    <col min="11780" max="11780" width="1.625" style="4" customWidth="1"/>
    <col min="11781" max="11781" width="13.125" style="4" customWidth="1"/>
    <col min="11782" max="11782" width="8.625" style="4" customWidth="1"/>
    <col min="11783" max="12032" width="9" style="4"/>
    <col min="12033" max="12033" width="8.625" style="4" customWidth="1"/>
    <col min="12034" max="12034" width="1.625" style="4" customWidth="1"/>
    <col min="12035" max="12035" width="48.625" style="4" customWidth="1"/>
    <col min="12036" max="12036" width="1.625" style="4" customWidth="1"/>
    <col min="12037" max="12037" width="13.125" style="4" customWidth="1"/>
    <col min="12038" max="12038" width="8.625" style="4" customWidth="1"/>
    <col min="12039" max="12288" width="9" style="4"/>
    <col min="12289" max="12289" width="8.625" style="4" customWidth="1"/>
    <col min="12290" max="12290" width="1.625" style="4" customWidth="1"/>
    <col min="12291" max="12291" width="48.625" style="4" customWidth="1"/>
    <col min="12292" max="12292" width="1.625" style="4" customWidth="1"/>
    <col min="12293" max="12293" width="13.125" style="4" customWidth="1"/>
    <col min="12294" max="12294" width="8.625" style="4" customWidth="1"/>
    <col min="12295" max="12544" width="9" style="4"/>
    <col min="12545" max="12545" width="8.625" style="4" customWidth="1"/>
    <col min="12546" max="12546" width="1.625" style="4" customWidth="1"/>
    <col min="12547" max="12547" width="48.625" style="4" customWidth="1"/>
    <col min="12548" max="12548" width="1.625" style="4" customWidth="1"/>
    <col min="12549" max="12549" width="13.125" style="4" customWidth="1"/>
    <col min="12550" max="12550" width="8.625" style="4" customWidth="1"/>
    <col min="12551" max="12800" width="9" style="4"/>
    <col min="12801" max="12801" width="8.625" style="4" customWidth="1"/>
    <col min="12802" max="12802" width="1.625" style="4" customWidth="1"/>
    <col min="12803" max="12803" width="48.625" style="4" customWidth="1"/>
    <col min="12804" max="12804" width="1.625" style="4" customWidth="1"/>
    <col min="12805" max="12805" width="13.125" style="4" customWidth="1"/>
    <col min="12806" max="12806" width="8.625" style="4" customWidth="1"/>
    <col min="12807" max="13056" width="9" style="4"/>
    <col min="13057" max="13057" width="8.625" style="4" customWidth="1"/>
    <col min="13058" max="13058" width="1.625" style="4" customWidth="1"/>
    <col min="13059" max="13059" width="48.625" style="4" customWidth="1"/>
    <col min="13060" max="13060" width="1.625" style="4" customWidth="1"/>
    <col min="13061" max="13061" width="13.125" style="4" customWidth="1"/>
    <col min="13062" max="13062" width="8.625" style="4" customWidth="1"/>
    <col min="13063" max="13312" width="9" style="4"/>
    <col min="13313" max="13313" width="8.625" style="4" customWidth="1"/>
    <col min="13314" max="13314" width="1.625" style="4" customWidth="1"/>
    <col min="13315" max="13315" width="48.625" style="4" customWidth="1"/>
    <col min="13316" max="13316" width="1.625" style="4" customWidth="1"/>
    <col min="13317" max="13317" width="13.125" style="4" customWidth="1"/>
    <col min="13318" max="13318" width="8.625" style="4" customWidth="1"/>
    <col min="13319" max="13568" width="9" style="4"/>
    <col min="13569" max="13569" width="8.625" style="4" customWidth="1"/>
    <col min="13570" max="13570" width="1.625" style="4" customWidth="1"/>
    <col min="13571" max="13571" width="48.625" style="4" customWidth="1"/>
    <col min="13572" max="13572" width="1.625" style="4" customWidth="1"/>
    <col min="13573" max="13573" width="13.125" style="4" customWidth="1"/>
    <col min="13574" max="13574" width="8.625" style="4" customWidth="1"/>
    <col min="13575" max="13824" width="9" style="4"/>
    <col min="13825" max="13825" width="8.625" style="4" customWidth="1"/>
    <col min="13826" max="13826" width="1.625" style="4" customWidth="1"/>
    <col min="13827" max="13827" width="48.625" style="4" customWidth="1"/>
    <col min="13828" max="13828" width="1.625" style="4" customWidth="1"/>
    <col min="13829" max="13829" width="13.125" style="4" customWidth="1"/>
    <col min="13830" max="13830" width="8.625" style="4" customWidth="1"/>
    <col min="13831" max="14080" width="9" style="4"/>
    <col min="14081" max="14081" width="8.625" style="4" customWidth="1"/>
    <col min="14082" max="14082" width="1.625" style="4" customWidth="1"/>
    <col min="14083" max="14083" width="48.625" style="4" customWidth="1"/>
    <col min="14084" max="14084" width="1.625" style="4" customWidth="1"/>
    <col min="14085" max="14085" width="13.125" style="4" customWidth="1"/>
    <col min="14086" max="14086" width="8.625" style="4" customWidth="1"/>
    <col min="14087" max="14336" width="9" style="4"/>
    <col min="14337" max="14337" width="8.625" style="4" customWidth="1"/>
    <col min="14338" max="14338" width="1.625" style="4" customWidth="1"/>
    <col min="14339" max="14339" width="48.625" style="4" customWidth="1"/>
    <col min="14340" max="14340" width="1.625" style="4" customWidth="1"/>
    <col min="14341" max="14341" width="13.125" style="4" customWidth="1"/>
    <col min="14342" max="14342" width="8.625" style="4" customWidth="1"/>
    <col min="14343" max="14592" width="9" style="4"/>
    <col min="14593" max="14593" width="8.625" style="4" customWidth="1"/>
    <col min="14594" max="14594" width="1.625" style="4" customWidth="1"/>
    <col min="14595" max="14595" width="48.625" style="4" customWidth="1"/>
    <col min="14596" max="14596" width="1.625" style="4" customWidth="1"/>
    <col min="14597" max="14597" width="13.125" style="4" customWidth="1"/>
    <col min="14598" max="14598" width="8.625" style="4" customWidth="1"/>
    <col min="14599" max="14848" width="9" style="4"/>
    <col min="14849" max="14849" width="8.625" style="4" customWidth="1"/>
    <col min="14850" max="14850" width="1.625" style="4" customWidth="1"/>
    <col min="14851" max="14851" width="48.625" style="4" customWidth="1"/>
    <col min="14852" max="14852" width="1.625" style="4" customWidth="1"/>
    <col min="14853" max="14853" width="13.125" style="4" customWidth="1"/>
    <col min="14854" max="14854" width="8.625" style="4" customWidth="1"/>
    <col min="14855" max="15104" width="9" style="4"/>
    <col min="15105" max="15105" width="8.625" style="4" customWidth="1"/>
    <col min="15106" max="15106" width="1.625" style="4" customWidth="1"/>
    <col min="15107" max="15107" width="48.625" style="4" customWidth="1"/>
    <col min="15108" max="15108" width="1.625" style="4" customWidth="1"/>
    <col min="15109" max="15109" width="13.125" style="4" customWidth="1"/>
    <col min="15110" max="15110" width="8.625" style="4" customWidth="1"/>
    <col min="15111" max="15360" width="9" style="4"/>
    <col min="15361" max="15361" width="8.625" style="4" customWidth="1"/>
    <col min="15362" max="15362" width="1.625" style="4" customWidth="1"/>
    <col min="15363" max="15363" width="48.625" style="4" customWidth="1"/>
    <col min="15364" max="15364" width="1.625" style="4" customWidth="1"/>
    <col min="15365" max="15365" width="13.125" style="4" customWidth="1"/>
    <col min="15366" max="15366" width="8.625" style="4" customWidth="1"/>
    <col min="15367" max="15616" width="9" style="4"/>
    <col min="15617" max="15617" width="8.625" style="4" customWidth="1"/>
    <col min="15618" max="15618" width="1.625" style="4" customWidth="1"/>
    <col min="15619" max="15619" width="48.625" style="4" customWidth="1"/>
    <col min="15620" max="15620" width="1.625" style="4" customWidth="1"/>
    <col min="15621" max="15621" width="13.125" style="4" customWidth="1"/>
    <col min="15622" max="15622" width="8.625" style="4" customWidth="1"/>
    <col min="15623" max="15872" width="9" style="4"/>
    <col min="15873" max="15873" width="8.625" style="4" customWidth="1"/>
    <col min="15874" max="15874" width="1.625" style="4" customWidth="1"/>
    <col min="15875" max="15875" width="48.625" style="4" customWidth="1"/>
    <col min="15876" max="15876" width="1.625" style="4" customWidth="1"/>
    <col min="15877" max="15877" width="13.125" style="4" customWidth="1"/>
    <col min="15878" max="15878" width="8.625" style="4" customWidth="1"/>
    <col min="15879" max="16128" width="9" style="4"/>
    <col min="16129" max="16129" width="8.625" style="4" customWidth="1"/>
    <col min="16130" max="16130" width="1.625" style="4" customWidth="1"/>
    <col min="16131" max="16131" width="48.625" style="4" customWidth="1"/>
    <col min="16132" max="16132" width="1.625" style="4" customWidth="1"/>
    <col min="16133" max="16133" width="13.125" style="4" customWidth="1"/>
    <col min="16134" max="16134" width="8.625" style="4" customWidth="1"/>
    <col min="16135" max="16384" width="9" style="4"/>
  </cols>
  <sheetData>
    <row r="1" spans="1:7" ht="39" customHeight="1" x14ac:dyDescent="0.4">
      <c r="A1" s="3"/>
      <c r="B1" s="388" t="s">
        <v>0</v>
      </c>
      <c r="C1" s="388"/>
      <c r="D1" s="388"/>
      <c r="E1" s="388"/>
      <c r="F1" s="3"/>
    </row>
    <row r="2" spans="1:7" ht="48" customHeight="1" thickBot="1" x14ac:dyDescent="0.45">
      <c r="A2" s="389" t="s">
        <v>1</v>
      </c>
      <c r="B2" s="389"/>
      <c r="C2" s="389"/>
      <c r="D2" s="389"/>
      <c r="E2" s="389"/>
      <c r="F2" s="389"/>
    </row>
    <row r="3" spans="1:7" ht="75" customHeight="1" x14ac:dyDescent="0.4">
      <c r="A3" s="5" t="s">
        <v>2</v>
      </c>
      <c r="B3" s="390" t="s">
        <v>3</v>
      </c>
      <c r="C3" s="390"/>
      <c r="D3" s="390"/>
      <c r="E3" s="390" t="s">
        <v>4</v>
      </c>
      <c r="F3" s="391"/>
    </row>
    <row r="4" spans="1:7" ht="75" customHeight="1" x14ac:dyDescent="0.4">
      <c r="A4" s="6">
        <v>1</v>
      </c>
      <c r="B4" s="7"/>
      <c r="C4" s="8" t="s">
        <v>5</v>
      </c>
      <c r="D4" s="9"/>
      <c r="E4" s="10">
        <v>150</v>
      </c>
      <c r="F4" s="11" t="s">
        <v>6</v>
      </c>
    </row>
    <row r="5" spans="1:7" ht="75" customHeight="1" x14ac:dyDescent="0.4">
      <c r="A5" s="6">
        <v>2</v>
      </c>
      <c r="B5" s="7"/>
      <c r="C5" s="8" t="s">
        <v>7</v>
      </c>
      <c r="D5" s="9"/>
      <c r="E5" s="10">
        <v>100</v>
      </c>
      <c r="F5" s="11" t="s">
        <v>6</v>
      </c>
    </row>
    <row r="6" spans="1:7" ht="75" customHeight="1" thickBot="1" x14ac:dyDescent="0.45">
      <c r="A6" s="12">
        <v>3</v>
      </c>
      <c r="B6" s="13"/>
      <c r="C6" s="14" t="s">
        <v>8</v>
      </c>
      <c r="D6" s="15"/>
      <c r="E6" s="16">
        <v>50</v>
      </c>
      <c r="F6" s="17" t="s">
        <v>6</v>
      </c>
    </row>
    <row r="7" spans="1:7" ht="30" customHeight="1" x14ac:dyDescent="0.4">
      <c r="A7" s="3"/>
      <c r="B7" s="3"/>
      <c r="C7" s="3"/>
      <c r="D7" s="3"/>
      <c r="E7" s="3"/>
      <c r="F7" s="3"/>
    </row>
    <row r="8" spans="1:7" ht="30" customHeight="1" x14ac:dyDescent="0.4">
      <c r="A8" s="392" t="s">
        <v>9</v>
      </c>
      <c r="B8" s="392"/>
      <c r="C8" s="392"/>
      <c r="D8" s="392"/>
      <c r="E8" s="392"/>
      <c r="F8" s="392"/>
    </row>
    <row r="9" spans="1:7" ht="30" customHeight="1" x14ac:dyDescent="0.4">
      <c r="A9" s="18" t="s">
        <v>10</v>
      </c>
      <c r="B9" s="383" t="s">
        <v>98</v>
      </c>
      <c r="C9" s="383"/>
      <c r="D9" s="383"/>
      <c r="E9" s="383"/>
      <c r="F9" s="383"/>
      <c r="G9" s="19"/>
    </row>
    <row r="10" spans="1:7" ht="30" customHeight="1" x14ac:dyDescent="0.4">
      <c r="A10" s="20"/>
      <c r="B10" s="383" t="s">
        <v>11</v>
      </c>
      <c r="C10" s="384"/>
      <c r="D10" s="384"/>
      <c r="E10" s="384"/>
      <c r="F10" s="384"/>
      <c r="G10" s="19"/>
    </row>
    <row r="11" spans="1:7" ht="30" customHeight="1" x14ac:dyDescent="0.4">
      <c r="A11" s="21" t="s">
        <v>12</v>
      </c>
      <c r="B11" s="385" t="s">
        <v>13</v>
      </c>
      <c r="C11" s="385"/>
      <c r="D11" s="385"/>
      <c r="E11" s="385"/>
      <c r="F11" s="385"/>
      <c r="G11" s="19"/>
    </row>
    <row r="12" spans="1:7" ht="30" customHeight="1" x14ac:dyDescent="0.4">
      <c r="A12" s="21"/>
      <c r="B12" s="386"/>
      <c r="C12" s="386"/>
      <c r="D12" s="386"/>
      <c r="E12" s="386"/>
      <c r="F12" s="386"/>
      <c r="G12" s="19"/>
    </row>
    <row r="13" spans="1:7" ht="30" customHeight="1" x14ac:dyDescent="0.4">
      <c r="A13" s="21"/>
      <c r="B13" s="385"/>
      <c r="C13" s="385"/>
      <c r="D13" s="385"/>
      <c r="E13" s="385"/>
      <c r="F13" s="385"/>
      <c r="G13" s="19"/>
    </row>
    <row r="14" spans="1:7" ht="30" customHeight="1" x14ac:dyDescent="0.4">
      <c r="A14" s="22"/>
      <c r="B14" s="23"/>
      <c r="C14" s="23"/>
      <c r="D14" s="23"/>
      <c r="E14" s="23"/>
      <c r="F14" s="23"/>
      <c r="G14" s="19"/>
    </row>
    <row r="15" spans="1:7" ht="39" customHeight="1" x14ac:dyDescent="0.4">
      <c r="A15" s="3"/>
      <c r="B15" s="3"/>
      <c r="C15" s="3"/>
      <c r="D15" s="387" t="s">
        <v>14</v>
      </c>
      <c r="E15" s="387"/>
      <c r="F15" s="387"/>
    </row>
    <row r="16" spans="1:7" ht="39" customHeight="1" x14ac:dyDescent="0.4"/>
  </sheetData>
  <mergeCells count="11">
    <mergeCell ref="B9:F9"/>
    <mergeCell ref="B1:E1"/>
    <mergeCell ref="A2:F2"/>
    <mergeCell ref="B3:D3"/>
    <mergeCell ref="E3:F3"/>
    <mergeCell ref="A8:F8"/>
    <mergeCell ref="B10:F10"/>
    <mergeCell ref="B11:F11"/>
    <mergeCell ref="B12:F12"/>
    <mergeCell ref="B13:F13"/>
    <mergeCell ref="D15:F15"/>
  </mergeCells>
  <phoneticPr fontId="4"/>
  <pageMargins left="0.7" right="0.7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使い方</vt:lpstr>
      <vt:lpstr>入湯税徴収原簿</vt:lpstr>
      <vt:lpstr>入湯税申告書</vt:lpstr>
      <vt:lpstr>参考　入湯税申告書（ブランク）</vt:lpstr>
      <vt:lpstr>参考　納付書（ブランク）</vt:lpstr>
      <vt:lpstr>入湯税税率表</vt:lpstr>
      <vt:lpstr>入湯税徴収原簿!Print_Area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esuiteadmin</dc:creator>
  <cp:lastModifiedBy>Administrator</cp:lastModifiedBy>
  <cp:lastPrinted>2022-02-22T00:48:06Z</cp:lastPrinted>
  <dcterms:created xsi:type="dcterms:W3CDTF">2019-02-14T06:47:08Z</dcterms:created>
  <dcterms:modified xsi:type="dcterms:W3CDTF">2022-02-28T06:04:46Z</dcterms:modified>
</cp:coreProperties>
</file>